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31" i="1" l="1"/>
  <c r="F9" i="1"/>
  <c r="A10" i="1"/>
  <c r="F10" i="1" s="1"/>
  <c r="A11" i="1" l="1"/>
  <c r="A12" i="1" l="1"/>
  <c r="F11" i="1"/>
  <c r="A13" i="1" l="1"/>
  <c r="F12" i="1"/>
  <c r="A14" i="1" l="1"/>
  <c r="F13" i="1"/>
  <c r="A15" i="1" l="1"/>
  <c r="F14" i="1"/>
  <c r="A16" i="1" l="1"/>
  <c r="F15" i="1"/>
  <c r="A17" i="1" l="1"/>
  <c r="F16" i="1"/>
  <c r="A18" i="1" l="1"/>
  <c r="F17" i="1"/>
  <c r="A19" i="1" l="1"/>
  <c r="F18" i="1"/>
  <c r="A20" i="1" l="1"/>
  <c r="F19" i="1"/>
  <c r="A21" i="1" l="1"/>
  <c r="F20" i="1"/>
  <c r="A22" i="1" l="1"/>
  <c r="F21" i="1"/>
  <c r="A23" i="1" l="1"/>
  <c r="F22" i="1"/>
  <c r="A24" i="1" l="1"/>
  <c r="F23" i="1"/>
  <c r="A25" i="1" l="1"/>
  <c r="F24" i="1"/>
  <c r="A26" i="1" l="1"/>
  <c r="F25" i="1"/>
  <c r="A27" i="1" l="1"/>
  <c r="F26" i="1"/>
  <c r="A28" i="1" l="1"/>
  <c r="F27" i="1"/>
  <c r="A29" i="1" l="1"/>
  <c r="F28" i="1"/>
  <c r="A30" i="1" l="1"/>
  <c r="F29" i="1"/>
  <c r="A31" i="1" l="1"/>
  <c r="F30" i="1"/>
  <c r="A32" i="1" l="1"/>
  <c r="F31" i="1"/>
  <c r="A33" i="1" l="1"/>
  <c r="F32" i="1"/>
  <c r="A34" i="1" l="1"/>
  <c r="F33" i="1"/>
  <c r="A35" i="1" l="1"/>
  <c r="F34" i="1"/>
  <c r="A36" i="1" l="1"/>
  <c r="F35" i="1"/>
  <c r="A37" i="1" l="1"/>
  <c r="F36" i="1"/>
  <c r="A38" i="1" l="1"/>
  <c r="F37" i="1"/>
  <c r="A39" i="1" l="1"/>
  <c r="F38" i="1"/>
  <c r="A40" i="1" l="1"/>
  <c r="F39" i="1"/>
  <c r="A41" i="1" l="1"/>
  <c r="F40" i="1"/>
  <c r="A42" i="1" l="1"/>
  <c r="F41" i="1"/>
  <c r="A43" i="1" l="1"/>
  <c r="F42" i="1"/>
  <c r="A44" i="1" l="1"/>
  <c r="F43" i="1"/>
  <c r="A45" i="1" l="1"/>
  <c r="F44" i="1"/>
  <c r="A46" i="1" l="1"/>
  <c r="F45" i="1"/>
  <c r="A47" i="1" l="1"/>
  <c r="F46" i="1"/>
  <c r="A48" i="1" l="1"/>
  <c r="F47" i="1"/>
  <c r="A49" i="1" l="1"/>
  <c r="F48" i="1"/>
  <c r="A50" i="1" l="1"/>
  <c r="F49" i="1"/>
  <c r="A51" i="1" l="1"/>
  <c r="F50" i="1"/>
  <c r="A52" i="1" l="1"/>
  <c r="F51" i="1"/>
  <c r="A53" i="1" l="1"/>
  <c r="F52" i="1"/>
  <c r="A54" i="1" l="1"/>
  <c r="F53" i="1"/>
  <c r="A55" i="1" l="1"/>
  <c r="F54" i="1"/>
  <c r="A56" i="1" l="1"/>
  <c r="F55" i="1"/>
  <c r="A57" i="1" l="1"/>
  <c r="F56" i="1"/>
  <c r="A58" i="1" l="1"/>
  <c r="F57" i="1"/>
  <c r="A59" i="1" l="1"/>
  <c r="F58" i="1"/>
  <c r="A60" i="1" l="1"/>
  <c r="A61" i="1" s="1"/>
  <c r="F59" i="1"/>
  <c r="A62" i="1" l="1"/>
  <c r="F61" i="1"/>
  <c r="A63" i="1" l="1"/>
  <c r="A64" i="1" s="1"/>
  <c r="A65" i="1" s="1"/>
  <c r="F62" i="1"/>
  <c r="A66" i="1" l="1"/>
  <c r="F65" i="1"/>
  <c r="A67" i="1" l="1"/>
  <c r="F66" i="1"/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67" i="1"/>
</calcChain>
</file>

<file path=xl/sharedStrings.xml><?xml version="1.0" encoding="utf-8"?>
<sst xmlns="http://schemas.openxmlformats.org/spreadsheetml/2006/main" count="1135" uniqueCount="348">
  <si>
    <t>№ п/п</t>
  </si>
  <si>
    <t>Наименование муниципального образования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</si>
  <si>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</si>
  <si>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</si>
  <si>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 (полное наименование юридического лица, ОГРН, фактический адрес; ФИО индивидуального предпринимателя, ОГРИП адрес регистрации по месту жительства; ФИО физического лица, номер, серия и дата выдачи паспорта или иного документа удостоверяющего личность, адрес регистрации по месту жительства, контактные данные</t>
  </si>
  <si>
    <t>Данные об источниках образования твердых коммунальных отходов, которые складируются в местах (на площадках) накопления твердых коммунальных отходов (сведения об одном или нескольких объектах капитального строительства, территории (части территории) поселений, при осуществлении деятельности на которых у физических и юридических лиц образуются ТКО, складируемые на соответствующих площадках накопления)</t>
  </si>
  <si>
    <t>Наименование пользователей</t>
  </si>
  <si>
    <t>Наименование населённого пункта размещения контейнерной площадки</t>
  </si>
  <si>
    <t>Наименование улицы и номер, при наличии</t>
  </si>
  <si>
    <t>Номер контейнерной площадки на схеме размещения мест (площадок) накопления ТКО</t>
  </si>
  <si>
    <t xml:space="preserve">Схема размещения контейнерной площадки </t>
  </si>
  <si>
    <t>Вид покрытия</t>
  </si>
  <si>
    <t>Площадь контейнерной площадки, кв. м.</t>
  </si>
  <si>
    <t>Количество размещенных контейнеров, шт.</t>
  </si>
  <si>
    <t>Объем контейнера, м.куб.</t>
  </si>
  <si>
    <t>Количество площадок (бункеров) для складирования КГО, шт.</t>
  </si>
  <si>
    <t>Объем площадки (бункера) для складирования КГО, м.куб.</t>
  </si>
  <si>
    <t>Количество планируемых к установке контейнеров, шт.</t>
  </si>
  <si>
    <t>Количество планируемых площадок (бункеров) для складирования КГО</t>
  </si>
  <si>
    <t>Объем планируемых к устаноке площадок (бункеров) для складирования КГО, м.куб.</t>
  </si>
  <si>
    <t>ул. Кирова, д. 31</t>
  </si>
  <si>
    <t>ул. Лазо, д. 99</t>
  </si>
  <si>
    <t>ул. Ленина, д. 38</t>
  </si>
  <si>
    <t>ул. Ленина, д. 60А</t>
  </si>
  <si>
    <t>ул. Ленина, д. 62А</t>
  </si>
  <si>
    <t>ул. Ленина, д. 71</t>
  </si>
  <si>
    <t>ул. Некрасова, д. 3</t>
  </si>
  <si>
    <t>ул. Орлова, д. 26</t>
  </si>
  <si>
    <t>ул. Орлова, д. 55А</t>
  </si>
  <si>
    <t>ул. Орлова, д. 76</t>
  </si>
  <si>
    <t>ул. Орлова, д. 80А</t>
  </si>
  <si>
    <t>ул. Решетникова, д. 41</t>
  </si>
  <si>
    <t>ул. Советская, д. 49</t>
  </si>
  <si>
    <t>ул. Советская, д. 50</t>
  </si>
  <si>
    <t>ул. Станционная, д. 4</t>
  </si>
  <si>
    <t>ул. Школьная, д. 4</t>
  </si>
  <si>
    <t>Амбулаторная,  4</t>
  </si>
  <si>
    <t>Буденного, 3А</t>
  </si>
  <si>
    <t xml:space="preserve"> Буденного, 12</t>
  </si>
  <si>
    <t xml:space="preserve">Вокзальная, 28 </t>
  </si>
  <si>
    <t>Гагарина, 14</t>
  </si>
  <si>
    <t>Кирова, 30</t>
  </si>
  <si>
    <t xml:space="preserve"> Кирова,  31</t>
  </si>
  <si>
    <t xml:space="preserve"> Кирова, 76</t>
  </si>
  <si>
    <t>Красноармейская,  23</t>
  </si>
  <si>
    <t xml:space="preserve"> Лазо,  99</t>
  </si>
  <si>
    <t xml:space="preserve"> Ленина,  38</t>
  </si>
  <si>
    <t xml:space="preserve"> Ленина,  42</t>
  </si>
  <si>
    <t xml:space="preserve"> Ленина, 46</t>
  </si>
  <si>
    <t>Ленина, 47Б</t>
  </si>
  <si>
    <t xml:space="preserve"> Ленина, 60А</t>
  </si>
  <si>
    <t>Ленина,  62А</t>
  </si>
  <si>
    <t xml:space="preserve"> Ленина, 64</t>
  </si>
  <si>
    <t>Ленина,  66</t>
  </si>
  <si>
    <t>Ленина, 71</t>
  </si>
  <si>
    <t>Некрасова,  3</t>
  </si>
  <si>
    <t xml:space="preserve"> Орлова, 13</t>
  </si>
  <si>
    <t>Орлова, 18</t>
  </si>
  <si>
    <t xml:space="preserve"> Орлова, 26</t>
  </si>
  <si>
    <t xml:space="preserve"> Орлова, 55А</t>
  </si>
  <si>
    <t xml:space="preserve"> Орлова, 72</t>
  </si>
  <si>
    <t>Орлова,  72А</t>
  </si>
  <si>
    <t xml:space="preserve"> Орлова, 76</t>
  </si>
  <si>
    <t>Орлова,  70</t>
  </si>
  <si>
    <t>Орлова,  80А</t>
  </si>
  <si>
    <t xml:space="preserve"> Пограничная,  4</t>
  </si>
  <si>
    <t>Пограничная,  15</t>
  </si>
  <si>
    <t>Пограничная, 25</t>
  </si>
  <si>
    <t>Пиоренская, 18</t>
  </si>
  <si>
    <t xml:space="preserve"> Решетникова,  41</t>
  </si>
  <si>
    <t>Советская, 65</t>
  </si>
  <si>
    <t>Рабочая, 22</t>
  </si>
  <si>
    <t xml:space="preserve"> Советская,  49</t>
  </si>
  <si>
    <t xml:space="preserve"> Советская, 50</t>
  </si>
  <si>
    <t xml:space="preserve"> Станционная,  4</t>
  </si>
  <si>
    <t xml:space="preserve"> Станционная, 12</t>
  </si>
  <si>
    <t>Школьная, 4</t>
  </si>
  <si>
    <t>Пограничный</t>
  </si>
  <si>
    <t>Географические координаты системе WGS 84</t>
  </si>
  <si>
    <t>N 44.40431 E 131.373796</t>
  </si>
  <si>
    <t>N 44.407199 E 131.380268</t>
  </si>
  <si>
    <t>N 44.40831 E 131.382404</t>
  </si>
  <si>
    <t>N 44.405178 E 131.375183</t>
  </si>
  <si>
    <t>N 44.410386 E 131.377083</t>
  </si>
  <si>
    <t>N 44.410491 E 131.37765</t>
  </si>
  <si>
    <t>N 44.407121 E 131.384563</t>
  </si>
  <si>
    <t>N 44.411181 E 131.378396</t>
  </si>
  <si>
    <t>N 44.416831 E 131.384498</t>
  </si>
  <si>
    <t>N 44.408728 E 131.373066</t>
  </si>
  <si>
    <t>N 44.408071 E 131.374606</t>
  </si>
  <si>
    <t>N 44.410643 E 131.37271</t>
  </si>
  <si>
    <t>N 44.406173 E 131.378768</t>
  </si>
  <si>
    <t>N 44.405168 E 131.379998</t>
  </si>
  <si>
    <t>N 44.404786 E 131.381521</t>
  </si>
  <si>
    <t>N 44.407509 E 131.378248</t>
  </si>
  <si>
    <t>N 44.396519 E 131.380721</t>
  </si>
  <si>
    <t>N 44.405378 E 131.373636</t>
  </si>
  <si>
    <t>N 44.405144 E 131.372336</t>
  </si>
  <si>
    <t>N 44.404048 E 131.375015</t>
  </si>
  <si>
    <t>N 44.399436 E 131.385586</t>
  </si>
  <si>
    <t>N 44.399223 E 131.38252</t>
  </si>
  <si>
    <t>N 44.398485 E 131.383054</t>
  </si>
  <si>
    <t>N 44.397925 E 131.383971</t>
  </si>
  <si>
    <t>N 44.398808 E 131.384218</t>
  </si>
  <si>
    <t>N 44.396659 E 131.388864</t>
  </si>
  <si>
    <t>N 44.407106 E 131.365783</t>
  </si>
  <si>
    <t>N 44.407505 E 131.366885</t>
  </si>
  <si>
    <t>N 44.406533 E 131.36832</t>
  </si>
  <si>
    <t>N 44.404705 E 131.384391</t>
  </si>
  <si>
    <t>N 44.406573 E 131.383556</t>
  </si>
  <si>
    <t>N 44.420345 E 131.375398</t>
  </si>
  <si>
    <t>N 44.408260 E 131.38117</t>
  </si>
  <si>
    <t>N 44.40928 E 131.378458</t>
  </si>
  <si>
    <t>N 44.408166 E 131.378644</t>
  </si>
  <si>
    <t>N 44.405573 E 131.371481</t>
  </si>
  <si>
    <t>N 44.404688 E 131.369331</t>
  </si>
  <si>
    <t>N 44.406980 E 131.369231</t>
  </si>
  <si>
    <t>нет</t>
  </si>
  <si>
    <t>ЖБ плита</t>
  </si>
  <si>
    <t>асфальт</t>
  </si>
  <si>
    <t>Администрация Пограничного муниципального округа ОГРН 1022501181097, адрес: 692582 Приморский край, Пограничный округ, пгт. Пограничная, ул. Советская, 31</t>
  </si>
  <si>
    <t>ул. Амбулаторная, д. 4, 6</t>
  </si>
  <si>
    <t>ул. Буденного, д. 3А, 6, ул. Советская, д. 64, ул. Ленина, д. 79, 81, 83</t>
  </si>
  <si>
    <t>ул. Буденного, д. 10, 12, ул. Советская, д. 77</t>
  </si>
  <si>
    <t>ул. Амбулаторная, д. 9, ул. Орлова, д. 17</t>
  </si>
  <si>
    <t>ул. Гагарина, д. 14, 16</t>
  </si>
  <si>
    <t>ул. Кирова, д. 30, ул. Красноармейская, д. 17А</t>
  </si>
  <si>
    <t>ул. Кирова, д. 76, 78</t>
  </si>
  <si>
    <t>ул. Кирова, д. 33, ул. Красноармейская, д. 23</t>
  </si>
  <si>
    <t>ул. Ленина, д. 40, 42</t>
  </si>
  <si>
    <t>ул. Ленина, д. 44, 46, 48</t>
  </si>
  <si>
    <t>ул. Ленина, д. 47, 47Б, 49А, ул. Советская, д. 18А, 20</t>
  </si>
  <si>
    <t>ул. Ленина, д. 64, ул. Рабочая, д. 7</t>
  </si>
  <si>
    <t>ул. Ленина, д. 66, ул. Пионерская, д. 5, ул. Рабочая, д. 2А</t>
  </si>
  <si>
    <t>ул. Орлова, д. 11, 13, ул. Вокзальная, д. 24</t>
  </si>
  <si>
    <t>ул. Орлова, д. 16, 18, 20</t>
  </si>
  <si>
    <t>ул. Орлова, д. 64, 72</t>
  </si>
  <si>
    <t>ул. Орлова, д. 72А, 74, 74А</t>
  </si>
  <si>
    <t>ул. Орлова, д. 66, 70, 78</t>
  </si>
  <si>
    <t>ул. Пограничная, д. 4, 6</t>
  </si>
  <si>
    <t>ул. Пограничная, д. 15, 17, 19</t>
  </si>
  <si>
    <t>ул. Пограничная, д. 21, 23, 25</t>
  </si>
  <si>
    <t>ул. Пионерская, д. 13, ул. Ленина, д. 91</t>
  </si>
  <si>
    <t>ул. Ленина, д. 85, 87, 89, ул. Рабочая, д. 17А, 19, 22, ул. Советская, д. 66А, 68, 87</t>
  </si>
  <si>
    <t>ул. Советская, д. 61, 65, 73, ул. Карла-Маркса, д. 8А, 8Б, 10</t>
  </si>
  <si>
    <t>ул. Станционная, д. 10, 12, 14</t>
  </si>
  <si>
    <t>МКД</t>
  </si>
  <si>
    <t>c. Жариково</t>
  </si>
  <si>
    <t>ЮЛ</t>
  </si>
  <si>
    <t>Кооперативная, 26</t>
  </si>
  <si>
    <t>Кооперативная,33</t>
  </si>
  <si>
    <t>Кооперативная, 37</t>
  </si>
  <si>
    <t>Кооперативная,24</t>
  </si>
  <si>
    <t>Дальневосточная,86</t>
  </si>
  <si>
    <t>0.75</t>
  </si>
  <si>
    <t>ТКО учреждения</t>
  </si>
  <si>
    <t>с. Нестеровка</t>
  </si>
  <si>
    <t>ФАП</t>
  </si>
  <si>
    <t>с. Богуславка</t>
  </si>
  <si>
    <t>Войсковая часть 21315</t>
  </si>
  <si>
    <t>Советская, 24</t>
  </si>
  <si>
    <t xml:space="preserve"> Советская, 26</t>
  </si>
  <si>
    <t>Советская,  22</t>
  </si>
  <si>
    <t xml:space="preserve"> Ленинская, 65</t>
  </si>
  <si>
    <t>Школьная, 48</t>
  </si>
  <si>
    <t>с. Сергеевка</t>
  </si>
  <si>
    <t>Воейсковые части 74058, 45105, 43909, 47059, Войсковая часть 44980, Войсковая часть 35256</t>
  </si>
  <si>
    <t>44.330320Е131.648848</t>
  </si>
  <si>
    <t xml:space="preserve">ЖБ </t>
  </si>
  <si>
    <t>п. Таловый</t>
  </si>
  <si>
    <t>с. Бойкое</t>
  </si>
  <si>
    <t>Школьная,22Б</t>
  </si>
  <si>
    <t xml:space="preserve"> Советская,  20А</t>
  </si>
  <si>
    <t xml:space="preserve"> Рабочая, 18</t>
  </si>
  <si>
    <t xml:space="preserve"> Центральная, 1А</t>
  </si>
  <si>
    <t xml:space="preserve"> Ленина,  20</t>
  </si>
  <si>
    <t>с. Барано-Оренбургское</t>
  </si>
  <si>
    <t>Победы, 21А</t>
  </si>
  <si>
    <t>Победы, 36</t>
  </si>
  <si>
    <t xml:space="preserve"> Тургенева,  16А</t>
  </si>
  <si>
    <t>Военный городок, 51, строение 1</t>
  </si>
  <si>
    <t xml:space="preserve"> </t>
  </si>
  <si>
    <t>Гагарина, 8</t>
  </si>
  <si>
    <t xml:space="preserve"> Гагарина,12</t>
  </si>
  <si>
    <t xml:space="preserve"> Кирова, 5</t>
  </si>
  <si>
    <t>Кирова, 9</t>
  </si>
  <si>
    <t>Кирова, 22А</t>
  </si>
  <si>
    <t>Кирова, 40</t>
  </si>
  <si>
    <t>Красноармейская,2</t>
  </si>
  <si>
    <t>Ленина, 52Б</t>
  </si>
  <si>
    <t>Ленина, 59</t>
  </si>
  <si>
    <t>Ленина, 62А</t>
  </si>
  <si>
    <t>Ленина,68</t>
  </si>
  <si>
    <t>Ленина, 75</t>
  </si>
  <si>
    <t xml:space="preserve"> Пирогова, 2</t>
  </si>
  <si>
    <t>Пограничная,6А</t>
  </si>
  <si>
    <t>Советская,  45</t>
  </si>
  <si>
    <t>Советская,  49</t>
  </si>
  <si>
    <t>Советская, 50</t>
  </si>
  <si>
    <t>Советская, 72</t>
  </si>
  <si>
    <t>Станционная, 4</t>
  </si>
  <si>
    <t>с. Рубиновка</t>
  </si>
  <si>
    <t>Центральная, 16</t>
  </si>
  <si>
    <t xml:space="preserve"> Школьная,1</t>
  </si>
  <si>
    <t xml:space="preserve"> Ленина, 69</t>
  </si>
  <si>
    <t xml:space="preserve"> Вокзальная, 8 </t>
  </si>
  <si>
    <t xml:space="preserve"> Пограничная, 74</t>
  </si>
  <si>
    <t>асфальто-бетонное</t>
  </si>
  <si>
    <t>бетон</t>
  </si>
  <si>
    <t>№44.69168293855086</t>
  </si>
  <si>
    <t>44.377698 Е131.388215</t>
  </si>
  <si>
    <t>Советская, 45</t>
  </si>
  <si>
    <t>Советская,31,27,29</t>
  </si>
  <si>
    <t xml:space="preserve"> Дальневосточная, 30 </t>
  </si>
  <si>
    <t>ИЖС</t>
  </si>
  <si>
    <t>с. Духовское</t>
  </si>
  <si>
    <t>Ленина,10</t>
  </si>
  <si>
    <t>Ленина, 21</t>
  </si>
  <si>
    <t>Ленина, 29</t>
  </si>
  <si>
    <t>Совхозная, 16</t>
  </si>
  <si>
    <t>N 44.594016 E 131.5391</t>
  </si>
  <si>
    <t>N 44.596413 E 131.536503</t>
  </si>
  <si>
    <t>N 44.598633 E 131.53495</t>
  </si>
  <si>
    <t>N 44.594643 E 131.536031</t>
  </si>
  <si>
    <t>Зеленая, 4</t>
  </si>
  <si>
    <t>Зеленая, 16</t>
  </si>
  <si>
    <t>Новая, 14</t>
  </si>
  <si>
    <t>Центральная, 4</t>
  </si>
  <si>
    <t>N 44.691943 E 131.697335</t>
  </si>
  <si>
    <t>ул. Зеленая</t>
  </si>
  <si>
    <t>ул. Новая</t>
  </si>
  <si>
    <t>ул. Центральеая</t>
  </si>
  <si>
    <t>с. Барабаш - Левада</t>
  </si>
  <si>
    <t>Заречная, 1</t>
  </si>
  <si>
    <t>Краева, 1</t>
  </si>
  <si>
    <t>Советская, 10</t>
  </si>
  <si>
    <t>Юбилейная, 2</t>
  </si>
  <si>
    <t>N 44.75415 E 131.4298</t>
  </si>
  <si>
    <t>N 44.758453 E 131.4258</t>
  </si>
  <si>
    <t>ул. Заречная</t>
  </si>
  <si>
    <t>ул. Краева</t>
  </si>
  <si>
    <t>ул. Советская</t>
  </si>
  <si>
    <t>ул. Юбилейная</t>
  </si>
  <si>
    <t>с. Жариково</t>
  </si>
  <si>
    <t>Дальневосточная, 73</t>
  </si>
  <si>
    <t>Дальневосточная, 21</t>
  </si>
  <si>
    <t>Кооперативная, 29</t>
  </si>
  <si>
    <t>Кооперативная, 79</t>
  </si>
  <si>
    <t>Краева, 13</t>
  </si>
  <si>
    <t>Гагарина, 15</t>
  </si>
  <si>
    <t>Украинская, 30</t>
  </si>
  <si>
    <t>Партизанская, 38</t>
  </si>
  <si>
    <t>ул. Дальневосточная</t>
  </si>
  <si>
    <t>ул. Кооперативная</t>
  </si>
  <si>
    <t>ул. Гагарина</t>
  </si>
  <si>
    <t>ул. Украинская</t>
  </si>
  <si>
    <t>ул. Партизанская</t>
  </si>
  <si>
    <t>N 44.586962 E 131.732066</t>
  </si>
  <si>
    <t>N 44.598548 E 131.705231</t>
  </si>
  <si>
    <t>N 44.583061 E 131.729829</t>
  </si>
  <si>
    <t>N 44.583661 E 131.731584</t>
  </si>
  <si>
    <t>N 44.579336 E 131.738651</t>
  </si>
  <si>
    <t>Партизанская, 3</t>
  </si>
  <si>
    <t>Советская, 63</t>
  </si>
  <si>
    <t>Пограничный муниципальный округ</t>
  </si>
  <si>
    <t>Утверждаю</t>
  </si>
  <si>
    <t xml:space="preserve">постановлением Администрации  Пограничного муниципального округа </t>
  </si>
  <si>
    <t>Реестр мест (площадок) накопления твердых коммунальных  отходов на территории Пограничного муниципального округа</t>
  </si>
  <si>
    <t>Орлова, 14а</t>
  </si>
  <si>
    <t>N 44.406246 E 131.371593</t>
  </si>
  <si>
    <t>с. Садовый</t>
  </si>
  <si>
    <t>N 44.400428 E 131.601516</t>
  </si>
  <si>
    <t>с. Софье-Алексеевское</t>
  </si>
  <si>
    <t xml:space="preserve"> Верхняя, 5</t>
  </si>
  <si>
    <t>Цетральная, 10</t>
  </si>
  <si>
    <t>0.25</t>
  </si>
  <si>
    <t>N 44.692593, E 131.693640</t>
  </si>
  <si>
    <t>N 44.408156, 131.369546</t>
  </si>
  <si>
    <t>N 44.408021 Е131.37736</t>
  </si>
  <si>
    <t>N 44.408207, E 131.380308</t>
  </si>
  <si>
    <t>N 42.913419, E 132.504388</t>
  </si>
  <si>
    <t>N 44.760648, E 131.422089</t>
  </si>
  <si>
    <t>N 44.761070, E 131.420840</t>
  </si>
  <si>
    <t>N 44.590830, E 131.730256</t>
  </si>
  <si>
    <t>N 44.584090, E 131.739212</t>
  </si>
  <si>
    <t>N 44.591780, E 131.721928</t>
  </si>
  <si>
    <t>N 44.577060, E 131.732241</t>
  </si>
  <si>
    <t xml:space="preserve">Чапаева, 19 </t>
  </si>
  <si>
    <t>N 44.2218966 E 131.2717232</t>
  </si>
  <si>
    <t xml:space="preserve">Победы </t>
  </si>
  <si>
    <t>Чапаева, 64</t>
  </si>
  <si>
    <t>N 44.2222026 E 131.2742132</t>
  </si>
  <si>
    <t>Тургенеева, напротив д.17а</t>
  </si>
  <si>
    <t>N 44.228334 E 131.274281</t>
  </si>
  <si>
    <t>Мира, напротив д. 4</t>
  </si>
  <si>
    <t>Победа, д. 45</t>
  </si>
  <si>
    <t>N 44.221464 E 131.280942</t>
  </si>
  <si>
    <t>N 44.2217244 E 131.2745822</t>
  </si>
  <si>
    <t>ул. Чапаева</t>
  </si>
  <si>
    <t>ул. Победы</t>
  </si>
  <si>
    <t>ул. Тургенева</t>
  </si>
  <si>
    <t>ул. Мира</t>
  </si>
  <si>
    <t>Кубанская, напровит д. 18а</t>
  </si>
  <si>
    <t>N 44.299138 E 131.349691</t>
  </si>
  <si>
    <t>c. Сергеевка</t>
  </si>
  <si>
    <t>Октябрьская, напротив д. 3</t>
  </si>
  <si>
    <t>Рабочая, напротив д. 1</t>
  </si>
  <si>
    <t>Рабочая напротив д. 36</t>
  </si>
  <si>
    <t>Колхозная, напротив д. 35</t>
  </si>
  <si>
    <t>N 44.1948072 E 131.3851228</t>
  </si>
  <si>
    <t>N 44.1954252 E 131.3855722</t>
  </si>
  <si>
    <t>N 44.204614 E 131.39591</t>
  </si>
  <si>
    <t>N 44.201497 E 131.392913</t>
  </si>
  <si>
    <t>N 44.2023988 E 131.3942582</t>
  </si>
  <si>
    <t>N 44.2026322 E 131.3925404</t>
  </si>
  <si>
    <t>Центральная,  3 1</t>
  </si>
  <si>
    <t>Центральная,  10</t>
  </si>
  <si>
    <t>Октябрьская,  24</t>
  </si>
  <si>
    <t>Рабочая,  12</t>
  </si>
  <si>
    <t>Советская, 9</t>
  </si>
  <si>
    <t>Сорокина,  26</t>
  </si>
  <si>
    <t>Ленина, 12</t>
  </si>
  <si>
    <t>Мкрзина, напротив д. 9</t>
  </si>
  <si>
    <t>Федореева, напротив д. 18</t>
  </si>
  <si>
    <t>Ленина, д. 19</t>
  </si>
  <si>
    <t>Рязанская, 7</t>
  </si>
  <si>
    <t>N 44.275682 E 131.4536126</t>
  </si>
  <si>
    <t>N 44.264905 E 131.4517946</t>
  </si>
  <si>
    <t>N 44.2654588 E 131.4543914</t>
  </si>
  <si>
    <t>N 44.273384 E 131.45489</t>
  </si>
  <si>
    <t xml:space="preserve">N 44.2712876 E 131.4554708 </t>
  </si>
  <si>
    <t>Луговая, д. 2</t>
  </si>
  <si>
    <t>N 44.274278 E 131.46225</t>
  </si>
  <si>
    <t>ул. Центральная</t>
  </si>
  <si>
    <t>ул. Кубанская</t>
  </si>
  <si>
    <t>ул. Октябрьская</t>
  </si>
  <si>
    <t>ул. Рабочая</t>
  </si>
  <si>
    <t>ул. Колхозная</t>
  </si>
  <si>
    <t>ул. Сорокина</t>
  </si>
  <si>
    <t>ул. Ленина</t>
  </si>
  <si>
    <t>ул. Мерзина</t>
  </si>
  <si>
    <t>ул. Федореева</t>
  </si>
  <si>
    <t>ул. Луговая</t>
  </si>
  <si>
    <t>ул. Рязанская</t>
  </si>
  <si>
    <t>гравий</t>
  </si>
  <si>
    <t>https://yandex.ru/maps/?um=constructor%3A5e0d7464db87024fa3e4110c3c7700f2ca424aa85499a1bc488d810196b602d4&amp;source=constructorLink</t>
  </si>
  <si>
    <t>https://yandex.ru/map-constructor/?um=constructor:5e0d7464db87024fa3e4110c3c7700f2ca424aa85499a1bc488d810196b602d4</t>
  </si>
  <si>
    <t>от  16.07.2021  № 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</si>
</sst>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left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andex.ru/map-constructor/?um=constructor:5e0d7464db87024fa3e4110c3c7700f2ca424aa85499a1bc488d810196b602d4" TargetMode="External"/><Relationship Id="rId2" Type="http://schemas.openxmlformats.org/officeDocument/2006/relationships/hyperlink" Target="https://yandex.ru/map-constructor/?um=constructor:5e0d7464db87024fa3e4110c3c7700f2ca424aa85499a1bc488d810196b602d4" TargetMode="External"/><Relationship Id="rId1" Type="http://schemas.openxmlformats.org/officeDocument/2006/relationships/hyperlink" Target="https://yandex.ru/maps/?um=constructor%3A5e0d7464db87024fa3e4110c3c7700f2ca424aa85499a1bc488d810196b602d4&amp;source=constructorLin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7"/>
  <sheetViews>
    <sheetView tabSelected="1" workbookViewId="0">
      <selection activeCell="Q3" sqref="Q3"/>
    </sheetView>
  </sheetViews>
  <sheetFormatPr defaultRowHeight="15" x14ac:dyDescent="0.25"/>
  <cols>
    <col min="4" max="4" width="11.42578125" customWidth="1"/>
    <col min="5" max="5" width="14.140625" style="2" customWidth="1"/>
    <col min="6" max="6" width="9.140625" customWidth="1"/>
    <col min="7" max="7" width="10.5703125" customWidth="1"/>
    <col min="8" max="8" width="11.85546875" customWidth="1"/>
    <col min="12" max="12" width="7.42578125" customWidth="1"/>
    <col min="13" max="13" width="10.28515625" customWidth="1"/>
    <col min="16" max="16" width="7.85546875" customWidth="1"/>
    <col min="17" max="17" width="8.7109375" customWidth="1"/>
    <col min="18" max="18" width="8.28515625" customWidth="1"/>
    <col min="19" max="19" width="25.28515625" customWidth="1"/>
    <col min="20" max="20" width="18" customWidth="1"/>
  </cols>
  <sheetData>
    <row r="1" spans="1:20" x14ac:dyDescent="0.25">
      <c r="A1" s="10"/>
      <c r="S1" s="11" t="s">
        <v>265</v>
      </c>
    </row>
    <row r="2" spans="1:20" ht="33.75" x14ac:dyDescent="0.25">
      <c r="A2" s="10"/>
      <c r="S2" s="12" t="s">
        <v>266</v>
      </c>
      <c r="T2" s="9"/>
    </row>
    <row r="3" spans="1:20" s="10" customFormat="1" x14ac:dyDescent="0.25">
      <c r="E3" s="2"/>
      <c r="S3" s="22" t="s">
        <v>347</v>
      </c>
      <c r="T3" s="9"/>
    </row>
    <row r="4" spans="1:20" s="13" customFormat="1" x14ac:dyDescent="0.25">
      <c r="E4" s="2"/>
      <c r="S4" s="12"/>
      <c r="T4" s="9"/>
    </row>
    <row r="5" spans="1:20" x14ac:dyDescent="0.25">
      <c r="A5" s="10"/>
      <c r="D5" s="14" t="s">
        <v>267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0"/>
      <c r="Q5" s="10"/>
      <c r="R5" s="10"/>
      <c r="S5" s="10"/>
      <c r="T5" s="10"/>
    </row>
    <row r="6" spans="1:20" ht="15" customHeight="1" x14ac:dyDescent="0.25">
      <c r="A6" s="32" t="s">
        <v>0</v>
      </c>
      <c r="B6" s="29" t="s">
        <v>1</v>
      </c>
      <c r="C6" s="34"/>
      <c r="D6" s="32" t="s">
        <v>2</v>
      </c>
      <c r="E6" s="32"/>
      <c r="F6" s="32"/>
      <c r="G6" s="32"/>
      <c r="H6" s="32"/>
      <c r="I6" s="32" t="s">
        <v>3</v>
      </c>
      <c r="J6" s="32"/>
      <c r="K6" s="32"/>
      <c r="L6" s="32"/>
      <c r="M6" s="32"/>
      <c r="N6" s="32"/>
      <c r="O6" s="32"/>
      <c r="P6" s="32"/>
      <c r="Q6" s="32"/>
      <c r="R6" s="32"/>
      <c r="S6" s="32" t="s">
        <v>4</v>
      </c>
      <c r="T6" s="33" t="s">
        <v>5</v>
      </c>
    </row>
    <row r="7" spans="1:20" x14ac:dyDescent="0.25">
      <c r="A7" s="32"/>
      <c r="B7" s="30"/>
      <c r="C7" s="34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3"/>
    </row>
    <row r="8" spans="1:20" ht="174.75" customHeight="1" x14ac:dyDescent="0.25">
      <c r="A8" s="32"/>
      <c r="B8" s="31"/>
      <c r="C8" s="20" t="s">
        <v>6</v>
      </c>
      <c r="D8" s="1" t="s">
        <v>7</v>
      </c>
      <c r="E8" s="1" t="s">
        <v>8</v>
      </c>
      <c r="F8" s="1" t="s">
        <v>9</v>
      </c>
      <c r="G8" s="17" t="s">
        <v>10</v>
      </c>
      <c r="H8" s="1" t="s">
        <v>78</v>
      </c>
      <c r="I8" s="1" t="s">
        <v>11</v>
      </c>
      <c r="J8" s="1" t="s">
        <v>12</v>
      </c>
      <c r="K8" s="1" t="s">
        <v>13</v>
      </c>
      <c r="L8" s="1" t="s">
        <v>14</v>
      </c>
      <c r="M8" s="1" t="s">
        <v>15</v>
      </c>
      <c r="N8" s="1" t="s">
        <v>16</v>
      </c>
      <c r="O8" s="1" t="s">
        <v>17</v>
      </c>
      <c r="P8" s="1" t="s">
        <v>14</v>
      </c>
      <c r="Q8" s="1" t="s">
        <v>18</v>
      </c>
      <c r="R8" s="1" t="s">
        <v>19</v>
      </c>
      <c r="S8" s="32"/>
      <c r="T8" s="33"/>
    </row>
    <row r="9" spans="1:20" ht="69.75" customHeight="1" x14ac:dyDescent="0.25">
      <c r="A9" s="23">
        <v>1</v>
      </c>
      <c r="B9" s="26" t="s">
        <v>264</v>
      </c>
      <c r="C9" s="4" t="s">
        <v>146</v>
      </c>
      <c r="D9" s="4" t="s">
        <v>77</v>
      </c>
      <c r="E9" s="4" t="s">
        <v>36</v>
      </c>
      <c r="F9" s="23">
        <f>A9</f>
        <v>1</v>
      </c>
      <c r="G9" s="25" t="s">
        <v>345</v>
      </c>
      <c r="H9" s="5" t="s">
        <v>79</v>
      </c>
      <c r="I9" s="6" t="s">
        <v>344</v>
      </c>
      <c r="J9" s="4">
        <v>2</v>
      </c>
      <c r="K9" s="4">
        <v>2</v>
      </c>
      <c r="L9" s="4">
        <v>0.75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7" t="s">
        <v>120</v>
      </c>
      <c r="T9" s="7" t="s">
        <v>121</v>
      </c>
    </row>
    <row r="10" spans="1:20" ht="69" customHeight="1" x14ac:dyDescent="0.25">
      <c r="A10" s="23">
        <f>A9+1</f>
        <v>2</v>
      </c>
      <c r="B10" s="27"/>
      <c r="C10" s="4" t="s">
        <v>146</v>
      </c>
      <c r="D10" s="4" t="s">
        <v>77</v>
      </c>
      <c r="E10" s="4" t="s">
        <v>37</v>
      </c>
      <c r="F10" s="23">
        <f t="shared" ref="F10:F67" si="0">A10</f>
        <v>2</v>
      </c>
      <c r="G10" s="25" t="s">
        <v>345</v>
      </c>
      <c r="H10" s="6" t="s">
        <v>80</v>
      </c>
      <c r="I10" s="6" t="s">
        <v>344</v>
      </c>
      <c r="J10" s="4">
        <v>3</v>
      </c>
      <c r="K10" s="4">
        <v>3</v>
      </c>
      <c r="L10" s="4">
        <v>0.75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7" t="s">
        <v>120</v>
      </c>
      <c r="T10" s="7" t="s">
        <v>122</v>
      </c>
    </row>
    <row r="11" spans="1:20" ht="70.5" customHeight="1" x14ac:dyDescent="0.25">
      <c r="A11" s="23">
        <f t="shared" ref="A11:A74" si="1">A10+1</f>
        <v>3</v>
      </c>
      <c r="B11" s="27"/>
      <c r="C11" s="4" t="s">
        <v>146</v>
      </c>
      <c r="D11" s="4" t="s">
        <v>77</v>
      </c>
      <c r="E11" s="4" t="s">
        <v>38</v>
      </c>
      <c r="F11" s="23">
        <f t="shared" si="0"/>
        <v>3</v>
      </c>
      <c r="G11" s="25" t="s">
        <v>345</v>
      </c>
      <c r="H11" s="6" t="s">
        <v>81</v>
      </c>
      <c r="I11" s="6" t="s">
        <v>344</v>
      </c>
      <c r="J11" s="4">
        <v>2</v>
      </c>
      <c r="K11" s="4">
        <v>2</v>
      </c>
      <c r="L11" s="4">
        <v>0.75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7" t="s">
        <v>120</v>
      </c>
      <c r="T11" s="7" t="s">
        <v>123</v>
      </c>
    </row>
    <row r="12" spans="1:20" ht="67.5" x14ac:dyDescent="0.25">
      <c r="A12" s="23">
        <f t="shared" si="1"/>
        <v>4</v>
      </c>
      <c r="B12" s="27"/>
      <c r="C12" s="4" t="s">
        <v>146</v>
      </c>
      <c r="D12" s="4" t="s">
        <v>77</v>
      </c>
      <c r="E12" s="4" t="s">
        <v>39</v>
      </c>
      <c r="F12" s="23">
        <f t="shared" si="0"/>
        <v>4</v>
      </c>
      <c r="G12" s="25" t="s">
        <v>345</v>
      </c>
      <c r="H12" s="6" t="s">
        <v>82</v>
      </c>
      <c r="I12" s="6" t="s">
        <v>118</v>
      </c>
      <c r="J12" s="4">
        <v>4</v>
      </c>
      <c r="K12" s="4">
        <v>2</v>
      </c>
      <c r="L12" s="4">
        <v>0.75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7" t="s">
        <v>120</v>
      </c>
      <c r="T12" s="7" t="s">
        <v>124</v>
      </c>
    </row>
    <row r="13" spans="1:20" ht="67.5" x14ac:dyDescent="0.25">
      <c r="A13" s="23">
        <f t="shared" si="1"/>
        <v>5</v>
      </c>
      <c r="B13" s="27"/>
      <c r="C13" s="4" t="s">
        <v>146</v>
      </c>
      <c r="D13" s="4" t="s">
        <v>77</v>
      </c>
      <c r="E13" s="4" t="s">
        <v>40</v>
      </c>
      <c r="F13" s="23">
        <f t="shared" si="0"/>
        <v>5</v>
      </c>
      <c r="G13" s="25" t="s">
        <v>345</v>
      </c>
      <c r="H13" s="6" t="s">
        <v>83</v>
      </c>
      <c r="I13" s="6" t="s">
        <v>344</v>
      </c>
      <c r="J13" s="4">
        <v>4</v>
      </c>
      <c r="K13" s="4">
        <v>4</v>
      </c>
      <c r="L13" s="4">
        <v>0.75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7" t="s">
        <v>120</v>
      </c>
      <c r="T13" s="7" t="s">
        <v>125</v>
      </c>
    </row>
    <row r="14" spans="1:20" ht="67.5" x14ac:dyDescent="0.25">
      <c r="A14" s="23">
        <f t="shared" si="1"/>
        <v>6</v>
      </c>
      <c r="B14" s="27"/>
      <c r="C14" s="4" t="s">
        <v>146</v>
      </c>
      <c r="D14" s="4" t="s">
        <v>77</v>
      </c>
      <c r="E14" s="4" t="s">
        <v>41</v>
      </c>
      <c r="F14" s="23">
        <f t="shared" si="0"/>
        <v>6</v>
      </c>
      <c r="G14" s="25" t="s">
        <v>345</v>
      </c>
      <c r="H14" s="6" t="s">
        <v>84</v>
      </c>
      <c r="I14" s="6" t="s">
        <v>344</v>
      </c>
      <c r="J14" s="4">
        <v>2</v>
      </c>
      <c r="K14" s="4">
        <v>2</v>
      </c>
      <c r="L14" s="4">
        <v>0.75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7" t="s">
        <v>120</v>
      </c>
      <c r="T14" s="7" t="s">
        <v>126</v>
      </c>
    </row>
    <row r="15" spans="1:20" ht="67.5" x14ac:dyDescent="0.25">
      <c r="A15" s="23">
        <f t="shared" si="1"/>
        <v>7</v>
      </c>
      <c r="B15" s="27"/>
      <c r="C15" s="4" t="s">
        <v>146</v>
      </c>
      <c r="D15" s="4" t="s">
        <v>77</v>
      </c>
      <c r="E15" s="4" t="s">
        <v>42</v>
      </c>
      <c r="F15" s="23">
        <f t="shared" si="0"/>
        <v>7</v>
      </c>
      <c r="G15" s="25" t="s">
        <v>345</v>
      </c>
      <c r="H15" s="6" t="s">
        <v>85</v>
      </c>
      <c r="I15" s="6" t="s">
        <v>344</v>
      </c>
      <c r="J15" s="4">
        <v>2</v>
      </c>
      <c r="K15" s="4">
        <v>2</v>
      </c>
      <c r="L15" s="4">
        <v>0.75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7" t="s">
        <v>120</v>
      </c>
      <c r="T15" s="7" t="s">
        <v>20</v>
      </c>
    </row>
    <row r="16" spans="1:20" ht="67.5" x14ac:dyDescent="0.25">
      <c r="A16" s="23">
        <f t="shared" si="1"/>
        <v>8</v>
      </c>
      <c r="B16" s="27"/>
      <c r="C16" s="4" t="s">
        <v>146</v>
      </c>
      <c r="D16" s="4" t="s">
        <v>77</v>
      </c>
      <c r="E16" s="4" t="s">
        <v>43</v>
      </c>
      <c r="F16" s="23">
        <f t="shared" si="0"/>
        <v>8</v>
      </c>
      <c r="G16" s="25" t="s">
        <v>345</v>
      </c>
      <c r="H16" s="6" t="s">
        <v>85</v>
      </c>
      <c r="I16" s="6" t="s">
        <v>344</v>
      </c>
      <c r="J16" s="4">
        <v>2</v>
      </c>
      <c r="K16" s="4">
        <v>2</v>
      </c>
      <c r="L16" s="4">
        <v>0.75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7" t="s">
        <v>120</v>
      </c>
      <c r="T16" s="7" t="s">
        <v>127</v>
      </c>
    </row>
    <row r="17" spans="1:20" ht="67.5" x14ac:dyDescent="0.25">
      <c r="A17" s="23">
        <f t="shared" si="1"/>
        <v>9</v>
      </c>
      <c r="B17" s="27"/>
      <c r="C17" s="4" t="s">
        <v>146</v>
      </c>
      <c r="D17" s="4" t="s">
        <v>77</v>
      </c>
      <c r="E17" s="6" t="s">
        <v>44</v>
      </c>
      <c r="F17" s="23">
        <f t="shared" si="0"/>
        <v>9</v>
      </c>
      <c r="G17" s="25" t="s">
        <v>345</v>
      </c>
      <c r="H17" s="6" t="s">
        <v>86</v>
      </c>
      <c r="I17" s="6" t="s">
        <v>118</v>
      </c>
      <c r="J17" s="4">
        <v>4</v>
      </c>
      <c r="K17" s="4">
        <v>2</v>
      </c>
      <c r="L17" s="4">
        <v>0.75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7" t="s">
        <v>120</v>
      </c>
      <c r="T17" s="7" t="s">
        <v>128</v>
      </c>
    </row>
    <row r="18" spans="1:20" ht="69" customHeight="1" x14ac:dyDescent="0.25">
      <c r="A18" s="23">
        <f t="shared" si="1"/>
        <v>10</v>
      </c>
      <c r="B18" s="27"/>
      <c r="C18" s="4" t="s">
        <v>146</v>
      </c>
      <c r="D18" s="4" t="s">
        <v>77</v>
      </c>
      <c r="E18" s="4" t="s">
        <v>45</v>
      </c>
      <c r="F18" s="23">
        <f t="shared" si="0"/>
        <v>10</v>
      </c>
      <c r="G18" s="25" t="s">
        <v>345</v>
      </c>
      <c r="H18" s="6" t="s">
        <v>87</v>
      </c>
      <c r="I18" s="6" t="s">
        <v>344</v>
      </c>
      <c r="J18" s="4">
        <v>1</v>
      </c>
      <c r="K18" s="4">
        <v>1</v>
      </c>
      <c r="L18" s="4">
        <v>0.75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7" t="s">
        <v>120</v>
      </c>
      <c r="T18" s="7" t="s">
        <v>21</v>
      </c>
    </row>
    <row r="19" spans="1:20" ht="70.5" customHeight="1" x14ac:dyDescent="0.25">
      <c r="A19" s="23">
        <f t="shared" si="1"/>
        <v>11</v>
      </c>
      <c r="B19" s="27"/>
      <c r="C19" s="4" t="s">
        <v>146</v>
      </c>
      <c r="D19" s="4" t="s">
        <v>77</v>
      </c>
      <c r="E19" s="4" t="s">
        <v>46</v>
      </c>
      <c r="F19" s="23">
        <f t="shared" si="0"/>
        <v>11</v>
      </c>
      <c r="G19" s="25" t="s">
        <v>345</v>
      </c>
      <c r="H19" s="6" t="s">
        <v>88</v>
      </c>
      <c r="I19" s="6" t="s">
        <v>344</v>
      </c>
      <c r="J19" s="4">
        <v>1</v>
      </c>
      <c r="K19" s="4">
        <v>1</v>
      </c>
      <c r="L19" s="4">
        <v>0.75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7" t="s">
        <v>120</v>
      </c>
      <c r="T19" s="7" t="s">
        <v>22</v>
      </c>
    </row>
    <row r="20" spans="1:20" ht="71.25" customHeight="1" x14ac:dyDescent="0.25">
      <c r="A20" s="23">
        <f t="shared" si="1"/>
        <v>12</v>
      </c>
      <c r="B20" s="27"/>
      <c r="C20" s="4" t="s">
        <v>146</v>
      </c>
      <c r="D20" s="4" t="s">
        <v>77</v>
      </c>
      <c r="E20" s="4" t="s">
        <v>47</v>
      </c>
      <c r="F20" s="23">
        <f t="shared" si="0"/>
        <v>12</v>
      </c>
      <c r="G20" s="25" t="s">
        <v>345</v>
      </c>
      <c r="H20" s="6" t="s">
        <v>88</v>
      </c>
      <c r="I20" s="6" t="s">
        <v>344</v>
      </c>
      <c r="J20" s="4">
        <v>2</v>
      </c>
      <c r="K20" s="4">
        <v>2</v>
      </c>
      <c r="L20" s="4">
        <v>0.75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7" t="s">
        <v>120</v>
      </c>
      <c r="T20" s="7" t="s">
        <v>129</v>
      </c>
    </row>
    <row r="21" spans="1:20" ht="71.25" customHeight="1" x14ac:dyDescent="0.25">
      <c r="A21" s="23">
        <f t="shared" si="1"/>
        <v>13</v>
      </c>
      <c r="B21" s="27"/>
      <c r="C21" s="4" t="s">
        <v>146</v>
      </c>
      <c r="D21" s="4" t="s">
        <v>77</v>
      </c>
      <c r="E21" s="4" t="s">
        <v>48</v>
      </c>
      <c r="F21" s="23">
        <f t="shared" si="0"/>
        <v>13</v>
      </c>
      <c r="G21" s="25" t="s">
        <v>345</v>
      </c>
      <c r="H21" s="6" t="s">
        <v>89</v>
      </c>
      <c r="I21" s="6" t="s">
        <v>344</v>
      </c>
      <c r="J21" s="4">
        <v>2</v>
      </c>
      <c r="K21" s="4">
        <v>2</v>
      </c>
      <c r="L21" s="4">
        <v>0.75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7" t="s">
        <v>120</v>
      </c>
      <c r="T21" s="7" t="s">
        <v>130</v>
      </c>
    </row>
    <row r="22" spans="1:20" ht="69" customHeight="1" x14ac:dyDescent="0.25">
      <c r="A22" s="23">
        <f t="shared" si="1"/>
        <v>14</v>
      </c>
      <c r="B22" s="27"/>
      <c r="C22" s="4" t="s">
        <v>146</v>
      </c>
      <c r="D22" s="4" t="s">
        <v>77</v>
      </c>
      <c r="E22" s="4" t="s">
        <v>49</v>
      </c>
      <c r="F22" s="23">
        <f t="shared" si="0"/>
        <v>14</v>
      </c>
      <c r="G22" s="25" t="s">
        <v>345</v>
      </c>
      <c r="H22" s="6" t="s">
        <v>90</v>
      </c>
      <c r="I22" s="6" t="s">
        <v>119</v>
      </c>
      <c r="J22" s="4">
        <v>10</v>
      </c>
      <c r="K22" s="4">
        <v>5</v>
      </c>
      <c r="L22" s="4">
        <v>0.75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7" t="s">
        <v>120</v>
      </c>
      <c r="T22" s="7" t="s">
        <v>131</v>
      </c>
    </row>
    <row r="23" spans="1:20" ht="68.25" customHeight="1" x14ac:dyDescent="0.25">
      <c r="A23" s="23">
        <f t="shared" si="1"/>
        <v>15</v>
      </c>
      <c r="B23" s="27"/>
      <c r="C23" s="4" t="s">
        <v>146</v>
      </c>
      <c r="D23" s="4" t="s">
        <v>77</v>
      </c>
      <c r="E23" s="4" t="s">
        <v>50</v>
      </c>
      <c r="F23" s="23">
        <f t="shared" si="0"/>
        <v>15</v>
      </c>
      <c r="G23" s="25" t="s">
        <v>345</v>
      </c>
      <c r="H23" s="6" t="s">
        <v>91</v>
      </c>
      <c r="I23" s="6" t="s">
        <v>344</v>
      </c>
      <c r="J23" s="4">
        <v>1</v>
      </c>
      <c r="K23" s="4">
        <v>1</v>
      </c>
      <c r="L23" s="4">
        <v>0.75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7" t="s">
        <v>120</v>
      </c>
      <c r="T23" s="7" t="s">
        <v>23</v>
      </c>
    </row>
    <row r="24" spans="1:20" ht="70.5" customHeight="1" x14ac:dyDescent="0.25">
      <c r="A24" s="23">
        <f t="shared" si="1"/>
        <v>16</v>
      </c>
      <c r="B24" s="27"/>
      <c r="C24" s="4" t="s">
        <v>146</v>
      </c>
      <c r="D24" s="4" t="s">
        <v>77</v>
      </c>
      <c r="E24" s="4" t="s">
        <v>51</v>
      </c>
      <c r="F24" s="23">
        <f t="shared" si="0"/>
        <v>16</v>
      </c>
      <c r="G24" s="25" t="s">
        <v>345</v>
      </c>
      <c r="H24" s="6" t="s">
        <v>92</v>
      </c>
      <c r="I24" s="6" t="s">
        <v>344</v>
      </c>
      <c r="J24" s="4">
        <v>2</v>
      </c>
      <c r="K24" s="4">
        <v>2</v>
      </c>
      <c r="L24" s="4">
        <v>0.75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7" t="s">
        <v>120</v>
      </c>
      <c r="T24" s="7" t="s">
        <v>24</v>
      </c>
    </row>
    <row r="25" spans="1:20" ht="68.25" customHeight="1" x14ac:dyDescent="0.25">
      <c r="A25" s="23">
        <f t="shared" si="1"/>
        <v>17</v>
      </c>
      <c r="B25" s="27"/>
      <c r="C25" s="4" t="s">
        <v>146</v>
      </c>
      <c r="D25" s="4" t="s">
        <v>77</v>
      </c>
      <c r="E25" s="4" t="s">
        <v>52</v>
      </c>
      <c r="F25" s="23">
        <f t="shared" si="0"/>
        <v>17</v>
      </c>
      <c r="G25" s="25" t="s">
        <v>345</v>
      </c>
      <c r="H25" s="6" t="s">
        <v>92</v>
      </c>
      <c r="I25" s="6" t="s">
        <v>118</v>
      </c>
      <c r="J25" s="4">
        <v>4</v>
      </c>
      <c r="K25" s="4">
        <v>2</v>
      </c>
      <c r="L25" s="4">
        <v>0.75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7" t="s">
        <v>120</v>
      </c>
      <c r="T25" s="7" t="s">
        <v>132</v>
      </c>
    </row>
    <row r="26" spans="1:20" ht="72" customHeight="1" x14ac:dyDescent="0.25">
      <c r="A26" s="23">
        <f t="shared" si="1"/>
        <v>18</v>
      </c>
      <c r="B26" s="27"/>
      <c r="C26" s="4" t="s">
        <v>146</v>
      </c>
      <c r="D26" s="4" t="s">
        <v>77</v>
      </c>
      <c r="E26" s="4" t="s">
        <v>53</v>
      </c>
      <c r="F26" s="23">
        <f t="shared" si="0"/>
        <v>18</v>
      </c>
      <c r="G26" s="25" t="s">
        <v>345</v>
      </c>
      <c r="H26" s="6" t="s">
        <v>93</v>
      </c>
      <c r="I26" s="6" t="s">
        <v>118</v>
      </c>
      <c r="J26" s="4">
        <v>12</v>
      </c>
      <c r="K26" s="4">
        <v>6</v>
      </c>
      <c r="L26" s="4">
        <v>0.75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7" t="s">
        <v>120</v>
      </c>
      <c r="T26" s="7" t="s">
        <v>133</v>
      </c>
    </row>
    <row r="27" spans="1:20" ht="69.75" customHeight="1" x14ac:dyDescent="0.25">
      <c r="A27" s="23">
        <f t="shared" si="1"/>
        <v>19</v>
      </c>
      <c r="B27" s="27"/>
      <c r="C27" s="4" t="s">
        <v>146</v>
      </c>
      <c r="D27" s="4" t="s">
        <v>77</v>
      </c>
      <c r="E27" s="4" t="s">
        <v>54</v>
      </c>
      <c r="F27" s="23">
        <f t="shared" si="0"/>
        <v>19</v>
      </c>
      <c r="G27" s="25" t="s">
        <v>345</v>
      </c>
      <c r="H27" s="6" t="s">
        <v>94</v>
      </c>
      <c r="I27" s="6" t="s">
        <v>344</v>
      </c>
      <c r="J27" s="4">
        <v>1</v>
      </c>
      <c r="K27" s="4">
        <v>1</v>
      </c>
      <c r="L27" s="4">
        <v>0.75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7" t="s">
        <v>120</v>
      </c>
      <c r="T27" s="7" t="s">
        <v>25</v>
      </c>
    </row>
    <row r="28" spans="1:20" ht="70.5" customHeight="1" x14ac:dyDescent="0.25">
      <c r="A28" s="23">
        <f t="shared" si="1"/>
        <v>20</v>
      </c>
      <c r="B28" s="27"/>
      <c r="C28" s="4" t="s">
        <v>146</v>
      </c>
      <c r="D28" s="4" t="s">
        <v>77</v>
      </c>
      <c r="E28" s="4" t="s">
        <v>55</v>
      </c>
      <c r="F28" s="23">
        <f t="shared" si="0"/>
        <v>20</v>
      </c>
      <c r="G28" s="25" t="s">
        <v>345</v>
      </c>
      <c r="H28" s="6" t="s">
        <v>95</v>
      </c>
      <c r="I28" s="6" t="s">
        <v>344</v>
      </c>
      <c r="J28" s="4">
        <v>1</v>
      </c>
      <c r="K28" s="4">
        <v>1</v>
      </c>
      <c r="L28" s="4">
        <v>0.75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7" t="s">
        <v>120</v>
      </c>
      <c r="T28" s="7" t="s">
        <v>26</v>
      </c>
    </row>
    <row r="29" spans="1:20" ht="72.75" customHeight="1" x14ac:dyDescent="0.25">
      <c r="A29" s="23">
        <f t="shared" si="1"/>
        <v>21</v>
      </c>
      <c r="B29" s="27"/>
      <c r="C29" s="4" t="s">
        <v>146</v>
      </c>
      <c r="D29" s="4" t="s">
        <v>77</v>
      </c>
      <c r="E29" s="4" t="s">
        <v>56</v>
      </c>
      <c r="F29" s="23">
        <f t="shared" si="0"/>
        <v>21</v>
      </c>
      <c r="G29" s="25" t="s">
        <v>345</v>
      </c>
      <c r="H29" s="6" t="s">
        <v>96</v>
      </c>
      <c r="I29" s="6" t="s">
        <v>344</v>
      </c>
      <c r="J29" s="4">
        <v>5</v>
      </c>
      <c r="K29" s="4">
        <v>5</v>
      </c>
      <c r="L29" s="4">
        <v>0.75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7" t="s">
        <v>120</v>
      </c>
      <c r="T29" s="7" t="s">
        <v>134</v>
      </c>
    </row>
    <row r="30" spans="1:20" s="13" customFormat="1" ht="72.75" customHeight="1" x14ac:dyDescent="0.25">
      <c r="A30" s="23">
        <f t="shared" si="1"/>
        <v>22</v>
      </c>
      <c r="B30" s="27"/>
      <c r="C30" s="4"/>
      <c r="D30" s="16" t="s">
        <v>77</v>
      </c>
      <c r="E30" s="16" t="s">
        <v>268</v>
      </c>
      <c r="F30" s="23">
        <f t="shared" si="0"/>
        <v>22</v>
      </c>
      <c r="G30" s="25" t="s">
        <v>345</v>
      </c>
      <c r="H30" s="17" t="s">
        <v>269</v>
      </c>
      <c r="I30" s="6" t="s">
        <v>118</v>
      </c>
      <c r="J30" s="4">
        <v>5</v>
      </c>
      <c r="K30" s="4">
        <v>1</v>
      </c>
      <c r="L30" s="4">
        <v>0.75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7" t="s">
        <v>120</v>
      </c>
      <c r="T30" s="7"/>
    </row>
    <row r="31" spans="1:20" ht="72" customHeight="1" x14ac:dyDescent="0.25">
      <c r="A31" s="23">
        <f t="shared" si="1"/>
        <v>23</v>
      </c>
      <c r="B31" s="27"/>
      <c r="C31" s="4" t="s">
        <v>146</v>
      </c>
      <c r="D31" s="4" t="s">
        <v>77</v>
      </c>
      <c r="E31" s="4" t="s">
        <v>57</v>
      </c>
      <c r="F31" s="23">
        <f t="shared" si="0"/>
        <v>23</v>
      </c>
      <c r="G31" s="25" t="s">
        <v>345</v>
      </c>
      <c r="H31" s="6" t="s">
        <v>97</v>
      </c>
      <c r="I31" s="6" t="s">
        <v>344</v>
      </c>
      <c r="J31" s="4">
        <v>2</v>
      </c>
      <c r="K31" s="4">
        <v>2</v>
      </c>
      <c r="L31" s="4">
        <v>0.75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7" t="s">
        <v>120</v>
      </c>
      <c r="T31" s="7" t="s">
        <v>135</v>
      </c>
    </row>
    <row r="32" spans="1:20" ht="67.5" x14ac:dyDescent="0.25">
      <c r="A32" s="23">
        <f t="shared" si="1"/>
        <v>24</v>
      </c>
      <c r="B32" s="27"/>
      <c r="C32" s="4" t="s">
        <v>146</v>
      </c>
      <c r="D32" s="4" t="s">
        <v>77</v>
      </c>
      <c r="E32" s="4" t="s">
        <v>58</v>
      </c>
      <c r="F32" s="23">
        <f t="shared" si="0"/>
        <v>24</v>
      </c>
      <c r="G32" s="25" t="s">
        <v>345</v>
      </c>
      <c r="H32" s="6" t="s">
        <v>98</v>
      </c>
      <c r="I32" s="6" t="s">
        <v>344</v>
      </c>
      <c r="J32" s="4">
        <v>2</v>
      </c>
      <c r="K32" s="4">
        <v>2</v>
      </c>
      <c r="L32" s="4">
        <v>0.75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7" t="s">
        <v>120</v>
      </c>
      <c r="T32" s="7" t="s">
        <v>27</v>
      </c>
    </row>
    <row r="33" spans="1:20" ht="67.5" x14ac:dyDescent="0.25">
      <c r="A33" s="23">
        <f t="shared" si="1"/>
        <v>25</v>
      </c>
      <c r="B33" s="27"/>
      <c r="C33" s="4" t="s">
        <v>146</v>
      </c>
      <c r="D33" s="4" t="s">
        <v>77</v>
      </c>
      <c r="E33" s="4" t="s">
        <v>59</v>
      </c>
      <c r="F33" s="23">
        <f t="shared" si="0"/>
        <v>25</v>
      </c>
      <c r="G33" s="25" t="s">
        <v>345</v>
      </c>
      <c r="H33" s="6" t="s">
        <v>99</v>
      </c>
      <c r="I33" s="6" t="s">
        <v>344</v>
      </c>
      <c r="J33" s="4">
        <v>1</v>
      </c>
      <c r="K33" s="4">
        <v>1</v>
      </c>
      <c r="L33" s="4">
        <v>0.75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7" t="s">
        <v>120</v>
      </c>
      <c r="T33" s="7" t="s">
        <v>28</v>
      </c>
    </row>
    <row r="34" spans="1:20" ht="72" customHeight="1" x14ac:dyDescent="0.25">
      <c r="A34" s="23">
        <f t="shared" si="1"/>
        <v>26</v>
      </c>
      <c r="B34" s="27"/>
      <c r="C34" s="4" t="s">
        <v>146</v>
      </c>
      <c r="D34" s="4" t="s">
        <v>77</v>
      </c>
      <c r="E34" s="4" t="s">
        <v>60</v>
      </c>
      <c r="F34" s="23">
        <f t="shared" si="0"/>
        <v>26</v>
      </c>
      <c r="G34" s="25" t="s">
        <v>345</v>
      </c>
      <c r="H34" s="6" t="s">
        <v>100</v>
      </c>
      <c r="I34" s="6" t="s">
        <v>344</v>
      </c>
      <c r="J34" s="4">
        <v>3</v>
      </c>
      <c r="K34" s="4">
        <v>3</v>
      </c>
      <c r="L34" s="4">
        <v>0.75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7" t="s">
        <v>120</v>
      </c>
      <c r="T34" s="7" t="s">
        <v>136</v>
      </c>
    </row>
    <row r="35" spans="1:20" ht="70.5" customHeight="1" x14ac:dyDescent="0.25">
      <c r="A35" s="23">
        <f t="shared" si="1"/>
        <v>27</v>
      </c>
      <c r="B35" s="27"/>
      <c r="C35" s="4" t="s">
        <v>146</v>
      </c>
      <c r="D35" s="4" t="s">
        <v>77</v>
      </c>
      <c r="E35" s="4" t="s">
        <v>61</v>
      </c>
      <c r="F35" s="23">
        <f t="shared" si="0"/>
        <v>27</v>
      </c>
      <c r="G35" s="25" t="s">
        <v>345</v>
      </c>
      <c r="H35" s="6" t="s">
        <v>101</v>
      </c>
      <c r="I35" s="6" t="s">
        <v>344</v>
      </c>
      <c r="J35" s="4">
        <v>1</v>
      </c>
      <c r="K35" s="4">
        <v>1</v>
      </c>
      <c r="L35" s="4">
        <v>0.75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7" t="s">
        <v>120</v>
      </c>
      <c r="T35" s="7" t="s">
        <v>137</v>
      </c>
    </row>
    <row r="36" spans="1:20" ht="69" customHeight="1" x14ac:dyDescent="0.25">
      <c r="A36" s="23">
        <f t="shared" si="1"/>
        <v>28</v>
      </c>
      <c r="B36" s="27"/>
      <c r="C36" s="4" t="s">
        <v>146</v>
      </c>
      <c r="D36" s="4" t="s">
        <v>77</v>
      </c>
      <c r="E36" s="4" t="s">
        <v>62</v>
      </c>
      <c r="F36" s="23">
        <f t="shared" si="0"/>
        <v>28</v>
      </c>
      <c r="G36" s="25" t="s">
        <v>345</v>
      </c>
      <c r="H36" s="6" t="s">
        <v>102</v>
      </c>
      <c r="I36" s="6" t="s">
        <v>344</v>
      </c>
      <c r="J36" s="4">
        <v>1</v>
      </c>
      <c r="K36" s="4">
        <v>1</v>
      </c>
      <c r="L36" s="4">
        <v>0.75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7" t="s">
        <v>120</v>
      </c>
      <c r="T36" s="7" t="s">
        <v>29</v>
      </c>
    </row>
    <row r="37" spans="1:20" ht="69" customHeight="1" x14ac:dyDescent="0.25">
      <c r="A37" s="23">
        <f t="shared" si="1"/>
        <v>29</v>
      </c>
      <c r="B37" s="27"/>
      <c r="C37" s="4" t="s">
        <v>146</v>
      </c>
      <c r="D37" s="4" t="s">
        <v>77</v>
      </c>
      <c r="E37" s="4" t="s">
        <v>63</v>
      </c>
      <c r="F37" s="23">
        <f t="shared" si="0"/>
        <v>29</v>
      </c>
      <c r="G37" s="25" t="s">
        <v>345</v>
      </c>
      <c r="H37" s="6" t="s">
        <v>103</v>
      </c>
      <c r="I37" s="6" t="s">
        <v>344</v>
      </c>
      <c r="J37" s="4">
        <v>3</v>
      </c>
      <c r="K37" s="4">
        <v>3</v>
      </c>
      <c r="L37" s="4">
        <v>0.75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7" t="s">
        <v>120</v>
      </c>
      <c r="T37" s="7" t="s">
        <v>138</v>
      </c>
    </row>
    <row r="38" spans="1:20" ht="69.75" customHeight="1" x14ac:dyDescent="0.25">
      <c r="A38" s="23">
        <f t="shared" si="1"/>
        <v>30</v>
      </c>
      <c r="B38" s="27"/>
      <c r="C38" s="4" t="s">
        <v>146</v>
      </c>
      <c r="D38" s="4" t="s">
        <v>77</v>
      </c>
      <c r="E38" s="4" t="s">
        <v>64</v>
      </c>
      <c r="F38" s="23">
        <f t="shared" si="0"/>
        <v>30</v>
      </c>
      <c r="G38" s="25" t="s">
        <v>345</v>
      </c>
      <c r="H38" s="6" t="s">
        <v>104</v>
      </c>
      <c r="I38" s="6" t="s">
        <v>344</v>
      </c>
      <c r="J38" s="4">
        <v>4</v>
      </c>
      <c r="K38" s="4">
        <v>4</v>
      </c>
      <c r="L38" s="4">
        <v>0.75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7" t="s">
        <v>120</v>
      </c>
      <c r="T38" s="7" t="s">
        <v>30</v>
      </c>
    </row>
    <row r="39" spans="1:20" ht="72" customHeight="1" x14ac:dyDescent="0.25">
      <c r="A39" s="23">
        <f t="shared" si="1"/>
        <v>31</v>
      </c>
      <c r="B39" s="27"/>
      <c r="C39" s="4" t="s">
        <v>146</v>
      </c>
      <c r="D39" s="4" t="s">
        <v>77</v>
      </c>
      <c r="E39" s="4" t="s">
        <v>65</v>
      </c>
      <c r="F39" s="23">
        <f t="shared" si="0"/>
        <v>31</v>
      </c>
      <c r="G39" s="25" t="s">
        <v>345</v>
      </c>
      <c r="H39" s="6" t="s">
        <v>105</v>
      </c>
      <c r="I39" s="6" t="s">
        <v>344</v>
      </c>
      <c r="J39" s="4">
        <v>2</v>
      </c>
      <c r="K39" s="4">
        <v>2</v>
      </c>
      <c r="L39" s="4">
        <v>0.75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7" t="s">
        <v>120</v>
      </c>
      <c r="T39" s="7" t="s">
        <v>139</v>
      </c>
    </row>
    <row r="40" spans="1:20" ht="72" customHeight="1" x14ac:dyDescent="0.25">
      <c r="A40" s="23">
        <f t="shared" si="1"/>
        <v>32</v>
      </c>
      <c r="B40" s="27"/>
      <c r="C40" s="4" t="s">
        <v>146</v>
      </c>
      <c r="D40" s="4" t="s">
        <v>77</v>
      </c>
      <c r="E40" s="4" t="s">
        <v>66</v>
      </c>
      <c r="F40" s="23">
        <f t="shared" si="0"/>
        <v>32</v>
      </c>
      <c r="G40" s="25" t="s">
        <v>345</v>
      </c>
      <c r="H40" s="6" t="s">
        <v>106</v>
      </c>
      <c r="I40" s="6" t="s">
        <v>344</v>
      </c>
      <c r="J40" s="4">
        <v>3</v>
      </c>
      <c r="K40" s="4">
        <v>3</v>
      </c>
      <c r="L40" s="4">
        <v>0.75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7" t="s">
        <v>120</v>
      </c>
      <c r="T40" s="7" t="s">
        <v>140</v>
      </c>
    </row>
    <row r="41" spans="1:20" ht="71.25" customHeight="1" x14ac:dyDescent="0.25">
      <c r="A41" s="23">
        <f t="shared" si="1"/>
        <v>33</v>
      </c>
      <c r="B41" s="27"/>
      <c r="C41" s="4" t="s">
        <v>146</v>
      </c>
      <c r="D41" s="4" t="s">
        <v>77</v>
      </c>
      <c r="E41" s="4" t="s">
        <v>67</v>
      </c>
      <c r="F41" s="23">
        <f t="shared" si="0"/>
        <v>33</v>
      </c>
      <c r="G41" s="25" t="s">
        <v>345</v>
      </c>
      <c r="H41" s="6" t="s">
        <v>107</v>
      </c>
      <c r="I41" s="6" t="s">
        <v>344</v>
      </c>
      <c r="J41" s="4">
        <v>2</v>
      </c>
      <c r="K41" s="4">
        <v>2</v>
      </c>
      <c r="L41" s="4">
        <v>0.75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7" t="s">
        <v>120</v>
      </c>
      <c r="T41" s="7" t="s">
        <v>141</v>
      </c>
    </row>
    <row r="42" spans="1:20" ht="67.5" x14ac:dyDescent="0.25">
      <c r="A42" s="23">
        <f t="shared" si="1"/>
        <v>34</v>
      </c>
      <c r="B42" s="27"/>
      <c r="C42" s="4" t="s">
        <v>146</v>
      </c>
      <c r="D42" s="4" t="s">
        <v>77</v>
      </c>
      <c r="E42" s="4" t="s">
        <v>68</v>
      </c>
      <c r="F42" s="23">
        <f t="shared" si="0"/>
        <v>34</v>
      </c>
      <c r="G42" s="25" t="s">
        <v>345</v>
      </c>
      <c r="H42" s="6" t="s">
        <v>108</v>
      </c>
      <c r="I42" s="6" t="s">
        <v>168</v>
      </c>
      <c r="J42" s="4">
        <v>10</v>
      </c>
      <c r="K42" s="4">
        <v>5</v>
      </c>
      <c r="L42" s="4">
        <v>0.75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7" t="s">
        <v>120</v>
      </c>
      <c r="T42" s="7" t="s">
        <v>142</v>
      </c>
    </row>
    <row r="43" spans="1:20" ht="72" customHeight="1" x14ac:dyDescent="0.25">
      <c r="A43" s="23">
        <f t="shared" si="1"/>
        <v>35</v>
      </c>
      <c r="B43" s="27"/>
      <c r="C43" s="4" t="s">
        <v>146</v>
      </c>
      <c r="D43" s="4" t="s">
        <v>77</v>
      </c>
      <c r="E43" s="4" t="s">
        <v>71</v>
      </c>
      <c r="F43" s="23">
        <f t="shared" si="0"/>
        <v>35</v>
      </c>
      <c r="G43" s="25" t="s">
        <v>345</v>
      </c>
      <c r="H43" s="6" t="s">
        <v>109</v>
      </c>
      <c r="I43" s="6" t="s">
        <v>344</v>
      </c>
      <c r="J43" s="4">
        <v>5</v>
      </c>
      <c r="K43" s="4">
        <v>5</v>
      </c>
      <c r="L43" s="4">
        <v>0.75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7" t="s">
        <v>120</v>
      </c>
      <c r="T43" s="7" t="s">
        <v>143</v>
      </c>
    </row>
    <row r="44" spans="1:20" ht="70.5" customHeight="1" x14ac:dyDescent="0.25">
      <c r="A44" s="23">
        <f t="shared" si="1"/>
        <v>36</v>
      </c>
      <c r="B44" s="27"/>
      <c r="C44" s="4" t="s">
        <v>146</v>
      </c>
      <c r="D44" s="4" t="s">
        <v>77</v>
      </c>
      <c r="E44" s="4" t="s">
        <v>69</v>
      </c>
      <c r="F44" s="23">
        <f t="shared" si="0"/>
        <v>36</v>
      </c>
      <c r="G44" s="25" t="s">
        <v>345</v>
      </c>
      <c r="H44" s="6" t="s">
        <v>110</v>
      </c>
      <c r="I44" s="6" t="s">
        <v>344</v>
      </c>
      <c r="J44" s="4">
        <v>1</v>
      </c>
      <c r="K44" s="4">
        <v>1</v>
      </c>
      <c r="L44" s="4">
        <v>0.75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7" t="s">
        <v>120</v>
      </c>
      <c r="T44" s="7" t="s">
        <v>31</v>
      </c>
    </row>
    <row r="45" spans="1:20" ht="67.5" customHeight="1" x14ac:dyDescent="0.25">
      <c r="A45" s="23">
        <f t="shared" si="1"/>
        <v>37</v>
      </c>
      <c r="B45" s="27"/>
      <c r="C45" s="4" t="s">
        <v>146</v>
      </c>
      <c r="D45" s="4" t="s">
        <v>77</v>
      </c>
      <c r="E45" s="4" t="s">
        <v>70</v>
      </c>
      <c r="F45" s="23">
        <f t="shared" si="0"/>
        <v>37</v>
      </c>
      <c r="G45" s="25" t="s">
        <v>345</v>
      </c>
      <c r="H45" s="6" t="s">
        <v>111</v>
      </c>
      <c r="I45" s="6" t="s">
        <v>118</v>
      </c>
      <c r="J45" s="4">
        <v>6</v>
      </c>
      <c r="K45" s="4">
        <v>3</v>
      </c>
      <c r="L45" s="4">
        <v>0.75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7" t="s">
        <v>120</v>
      </c>
      <c r="T45" s="7" t="s">
        <v>144</v>
      </c>
    </row>
    <row r="46" spans="1:20" ht="72" customHeight="1" x14ac:dyDescent="0.25">
      <c r="A46" s="23">
        <f t="shared" si="1"/>
        <v>38</v>
      </c>
      <c r="B46" s="27"/>
      <c r="C46" s="4" t="s">
        <v>146</v>
      </c>
      <c r="D46" s="4" t="s">
        <v>77</v>
      </c>
      <c r="E46" s="4" t="s">
        <v>72</v>
      </c>
      <c r="F46" s="23">
        <f t="shared" si="0"/>
        <v>38</v>
      </c>
      <c r="G46" s="25" t="s">
        <v>345</v>
      </c>
      <c r="H46" s="6" t="s">
        <v>112</v>
      </c>
      <c r="I46" s="6" t="s">
        <v>344</v>
      </c>
      <c r="J46" s="4">
        <v>3</v>
      </c>
      <c r="K46" s="4">
        <v>3</v>
      </c>
      <c r="L46" s="4">
        <v>0.75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7" t="s">
        <v>120</v>
      </c>
      <c r="T46" s="7" t="s">
        <v>32</v>
      </c>
    </row>
    <row r="47" spans="1:20" ht="67.5" x14ac:dyDescent="0.25">
      <c r="A47" s="23">
        <f t="shared" si="1"/>
        <v>39</v>
      </c>
      <c r="B47" s="27"/>
      <c r="C47" s="4" t="s">
        <v>146</v>
      </c>
      <c r="D47" s="4" t="s">
        <v>77</v>
      </c>
      <c r="E47" s="4" t="s">
        <v>73</v>
      </c>
      <c r="F47" s="23">
        <f t="shared" si="0"/>
        <v>39</v>
      </c>
      <c r="G47" s="25" t="s">
        <v>345</v>
      </c>
      <c r="H47" s="6" t="s">
        <v>113</v>
      </c>
      <c r="I47" s="6" t="s">
        <v>344</v>
      </c>
      <c r="J47" s="4">
        <v>2</v>
      </c>
      <c r="K47" s="4">
        <v>2</v>
      </c>
      <c r="L47" s="4">
        <v>0.75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7" t="s">
        <v>120</v>
      </c>
      <c r="T47" s="7" t="s">
        <v>33</v>
      </c>
    </row>
    <row r="48" spans="1:20" ht="67.5" x14ac:dyDescent="0.25">
      <c r="A48" s="23">
        <f t="shared" si="1"/>
        <v>40</v>
      </c>
      <c r="B48" s="27"/>
      <c r="C48" s="4" t="s">
        <v>146</v>
      </c>
      <c r="D48" s="4" t="s">
        <v>77</v>
      </c>
      <c r="E48" s="4" t="s">
        <v>74</v>
      </c>
      <c r="F48" s="23">
        <f t="shared" si="0"/>
        <v>40</v>
      </c>
      <c r="G48" s="25" t="s">
        <v>345</v>
      </c>
      <c r="H48" s="6" t="s">
        <v>114</v>
      </c>
      <c r="I48" s="6" t="s">
        <v>344</v>
      </c>
      <c r="J48" s="4">
        <v>3</v>
      </c>
      <c r="K48" s="4">
        <v>3</v>
      </c>
      <c r="L48" s="4">
        <v>0.75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7" t="s">
        <v>120</v>
      </c>
      <c r="T48" s="7" t="s">
        <v>34</v>
      </c>
    </row>
    <row r="49" spans="1:20" ht="70.5" customHeight="1" x14ac:dyDescent="0.25">
      <c r="A49" s="23">
        <f t="shared" si="1"/>
        <v>41</v>
      </c>
      <c r="B49" s="27"/>
      <c r="C49" s="4" t="s">
        <v>146</v>
      </c>
      <c r="D49" s="4" t="s">
        <v>77</v>
      </c>
      <c r="E49" s="4" t="s">
        <v>75</v>
      </c>
      <c r="F49" s="23">
        <f t="shared" si="0"/>
        <v>41</v>
      </c>
      <c r="G49" s="25" t="s">
        <v>345</v>
      </c>
      <c r="H49" s="6" t="s">
        <v>115</v>
      </c>
      <c r="I49" s="6" t="s">
        <v>344</v>
      </c>
      <c r="J49" s="4">
        <v>6</v>
      </c>
      <c r="K49" s="4">
        <v>6</v>
      </c>
      <c r="L49" s="4">
        <v>0.75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7" t="s">
        <v>120</v>
      </c>
      <c r="T49" s="7" t="s">
        <v>145</v>
      </c>
    </row>
    <row r="50" spans="1:20" ht="70.5" customHeight="1" x14ac:dyDescent="0.25">
      <c r="A50" s="23">
        <f t="shared" si="1"/>
        <v>42</v>
      </c>
      <c r="B50" s="27"/>
      <c r="C50" s="4" t="s">
        <v>146</v>
      </c>
      <c r="D50" s="4" t="s">
        <v>77</v>
      </c>
      <c r="E50" s="4" t="s">
        <v>76</v>
      </c>
      <c r="F50" s="23">
        <f t="shared" si="0"/>
        <v>42</v>
      </c>
      <c r="G50" s="25" t="s">
        <v>345</v>
      </c>
      <c r="H50" s="6" t="s">
        <v>116</v>
      </c>
      <c r="I50" s="6" t="s">
        <v>344</v>
      </c>
      <c r="J50" s="4">
        <v>2</v>
      </c>
      <c r="K50" s="4">
        <v>2</v>
      </c>
      <c r="L50" s="4">
        <v>0.75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7" t="s">
        <v>120</v>
      </c>
      <c r="T50" s="7" t="s">
        <v>35</v>
      </c>
    </row>
    <row r="51" spans="1:20" ht="68.25" customHeight="1" x14ac:dyDescent="0.25">
      <c r="A51" s="23">
        <f t="shared" si="1"/>
        <v>43</v>
      </c>
      <c r="B51" s="27"/>
      <c r="C51" s="4" t="s">
        <v>148</v>
      </c>
      <c r="D51" s="4" t="s">
        <v>147</v>
      </c>
      <c r="E51" s="6" t="s">
        <v>213</v>
      </c>
      <c r="F51" s="23">
        <f t="shared" si="0"/>
        <v>43</v>
      </c>
      <c r="G51" s="25" t="s">
        <v>345</v>
      </c>
      <c r="H51" s="8" t="s">
        <v>82</v>
      </c>
      <c r="I51" s="4" t="s">
        <v>118</v>
      </c>
      <c r="J51" s="4">
        <v>1</v>
      </c>
      <c r="K51" s="4">
        <v>1</v>
      </c>
      <c r="L51" s="4" t="s">
        <v>154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7" t="s">
        <v>120</v>
      </c>
      <c r="T51" s="4" t="s">
        <v>155</v>
      </c>
    </row>
    <row r="52" spans="1:20" ht="69" customHeight="1" x14ac:dyDescent="0.25">
      <c r="A52" s="23">
        <f t="shared" si="1"/>
        <v>44</v>
      </c>
      <c r="B52" s="27"/>
      <c r="C52" s="4" t="s">
        <v>148</v>
      </c>
      <c r="D52" s="4" t="s">
        <v>147</v>
      </c>
      <c r="E52" s="4" t="s">
        <v>149</v>
      </c>
      <c r="F52" s="23">
        <f t="shared" si="0"/>
        <v>44</v>
      </c>
      <c r="G52" s="25" t="s">
        <v>345</v>
      </c>
      <c r="H52" s="8" t="s">
        <v>108</v>
      </c>
      <c r="I52" s="4" t="s">
        <v>118</v>
      </c>
      <c r="J52" s="4">
        <v>1</v>
      </c>
      <c r="K52" s="4">
        <v>1</v>
      </c>
      <c r="L52" s="4">
        <v>0.75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7" t="s">
        <v>120</v>
      </c>
      <c r="T52" s="4" t="s">
        <v>155</v>
      </c>
    </row>
    <row r="53" spans="1:20" ht="69.75" customHeight="1" x14ac:dyDescent="0.25">
      <c r="A53" s="23">
        <f t="shared" si="1"/>
        <v>45</v>
      </c>
      <c r="B53" s="27"/>
      <c r="C53" s="4" t="s">
        <v>148</v>
      </c>
      <c r="D53" s="4" t="s">
        <v>147</v>
      </c>
      <c r="E53" s="4" t="s">
        <v>150</v>
      </c>
      <c r="F53" s="23">
        <f t="shared" si="0"/>
        <v>45</v>
      </c>
      <c r="G53" s="25" t="s">
        <v>345</v>
      </c>
      <c r="H53" s="8" t="s">
        <v>90</v>
      </c>
      <c r="I53" s="4" t="s">
        <v>118</v>
      </c>
      <c r="J53" s="4">
        <v>1</v>
      </c>
      <c r="K53" s="4">
        <v>1</v>
      </c>
      <c r="L53" s="4" t="s">
        <v>154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7" t="s">
        <v>120</v>
      </c>
      <c r="T53" s="4" t="s">
        <v>155</v>
      </c>
    </row>
    <row r="54" spans="1:20" ht="71.25" customHeight="1" x14ac:dyDescent="0.25">
      <c r="A54" s="23">
        <f t="shared" si="1"/>
        <v>46</v>
      </c>
      <c r="B54" s="27"/>
      <c r="C54" s="4" t="s">
        <v>148</v>
      </c>
      <c r="D54" s="4" t="s">
        <v>147</v>
      </c>
      <c r="E54" s="4" t="s">
        <v>151</v>
      </c>
      <c r="F54" s="23">
        <f t="shared" si="0"/>
        <v>46</v>
      </c>
      <c r="G54" s="25" t="s">
        <v>345</v>
      </c>
      <c r="H54" s="8" t="s">
        <v>111</v>
      </c>
      <c r="I54" s="4" t="s">
        <v>118</v>
      </c>
      <c r="J54" s="4">
        <v>2</v>
      </c>
      <c r="K54" s="4">
        <v>2</v>
      </c>
      <c r="L54" s="4" t="s">
        <v>154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7" t="s">
        <v>120</v>
      </c>
      <c r="T54" s="4" t="s">
        <v>155</v>
      </c>
    </row>
    <row r="55" spans="1:20" ht="72" customHeight="1" x14ac:dyDescent="0.25">
      <c r="A55" s="23">
        <f t="shared" si="1"/>
        <v>47</v>
      </c>
      <c r="B55" s="27"/>
      <c r="C55" s="4" t="s">
        <v>148</v>
      </c>
      <c r="D55" s="4" t="s">
        <v>147</v>
      </c>
      <c r="E55" s="4" t="s">
        <v>152</v>
      </c>
      <c r="F55" s="23">
        <f t="shared" si="0"/>
        <v>47</v>
      </c>
      <c r="G55" s="25" t="s">
        <v>345</v>
      </c>
      <c r="H55" s="8" t="s">
        <v>93</v>
      </c>
      <c r="I55" s="4" t="s">
        <v>118</v>
      </c>
      <c r="J55" s="4">
        <v>1</v>
      </c>
      <c r="K55" s="4">
        <v>1</v>
      </c>
      <c r="L55" s="4" t="s">
        <v>154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7" t="s">
        <v>120</v>
      </c>
      <c r="T55" s="4" t="s">
        <v>155</v>
      </c>
    </row>
    <row r="56" spans="1:20" ht="68.25" customHeight="1" x14ac:dyDescent="0.25">
      <c r="A56" s="23">
        <f t="shared" si="1"/>
        <v>48</v>
      </c>
      <c r="B56" s="27"/>
      <c r="C56" s="4" t="s">
        <v>148</v>
      </c>
      <c r="D56" s="4" t="s">
        <v>147</v>
      </c>
      <c r="E56" s="4" t="s">
        <v>153</v>
      </c>
      <c r="F56" s="23">
        <f t="shared" si="0"/>
        <v>48</v>
      </c>
      <c r="G56" s="25" t="s">
        <v>345</v>
      </c>
      <c r="H56" s="8" t="s">
        <v>92</v>
      </c>
      <c r="I56" s="4" t="s">
        <v>118</v>
      </c>
      <c r="J56" s="4">
        <v>1</v>
      </c>
      <c r="K56" s="4">
        <v>1</v>
      </c>
      <c r="L56" s="4">
        <v>0.75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7" t="s">
        <v>120</v>
      </c>
      <c r="T56" s="4" t="s">
        <v>155</v>
      </c>
    </row>
    <row r="57" spans="1:20" ht="68.25" x14ac:dyDescent="0.25">
      <c r="A57" s="23">
        <f t="shared" si="1"/>
        <v>49</v>
      </c>
      <c r="B57" s="27"/>
      <c r="C57" s="4" t="s">
        <v>148</v>
      </c>
      <c r="D57" s="4" t="s">
        <v>156</v>
      </c>
      <c r="E57" s="4" t="s">
        <v>160</v>
      </c>
      <c r="F57" s="23">
        <f t="shared" si="0"/>
        <v>49</v>
      </c>
      <c r="G57" s="25" t="s">
        <v>345</v>
      </c>
      <c r="H57" s="8" t="s">
        <v>92</v>
      </c>
      <c r="I57" s="4" t="s">
        <v>344</v>
      </c>
      <c r="J57" s="4">
        <v>1</v>
      </c>
      <c r="K57" s="4">
        <v>1</v>
      </c>
      <c r="L57" s="4">
        <v>0.75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3" t="s">
        <v>120</v>
      </c>
      <c r="T57" s="4" t="s">
        <v>155</v>
      </c>
    </row>
    <row r="58" spans="1:20" ht="68.25" x14ac:dyDescent="0.25">
      <c r="A58" s="23">
        <f t="shared" si="1"/>
        <v>50</v>
      </c>
      <c r="B58" s="27"/>
      <c r="C58" s="4" t="s">
        <v>148</v>
      </c>
      <c r="D58" s="4" t="s">
        <v>156</v>
      </c>
      <c r="E58" s="4" t="s">
        <v>161</v>
      </c>
      <c r="F58" s="23">
        <f t="shared" si="0"/>
        <v>50</v>
      </c>
      <c r="G58" s="25" t="s">
        <v>345</v>
      </c>
      <c r="H58" s="8" t="s">
        <v>82</v>
      </c>
      <c r="I58" s="4" t="s">
        <v>344</v>
      </c>
      <c r="J58" s="4">
        <v>1</v>
      </c>
      <c r="K58" s="4">
        <v>1</v>
      </c>
      <c r="L58" s="4">
        <v>0.75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3" t="s">
        <v>120</v>
      </c>
      <c r="T58" s="4" t="s">
        <v>155</v>
      </c>
    </row>
    <row r="59" spans="1:20" ht="68.25" x14ac:dyDescent="0.25">
      <c r="A59" s="23">
        <f t="shared" si="1"/>
        <v>51</v>
      </c>
      <c r="B59" s="27"/>
      <c r="C59" s="4" t="s">
        <v>148</v>
      </c>
      <c r="D59" s="4" t="s">
        <v>156</v>
      </c>
      <c r="E59" s="4" t="s">
        <v>162</v>
      </c>
      <c r="F59" s="23">
        <f t="shared" si="0"/>
        <v>51</v>
      </c>
      <c r="G59" s="25" t="s">
        <v>345</v>
      </c>
      <c r="H59" s="8" t="s">
        <v>108</v>
      </c>
      <c r="I59" s="4" t="s">
        <v>344</v>
      </c>
      <c r="J59" s="4">
        <v>1</v>
      </c>
      <c r="K59" s="4">
        <v>1</v>
      </c>
      <c r="L59" s="4">
        <v>0.75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3" t="s">
        <v>120</v>
      </c>
      <c r="T59" s="4" t="s">
        <v>155</v>
      </c>
    </row>
    <row r="60" spans="1:20" ht="68.25" x14ac:dyDescent="0.25">
      <c r="A60" s="23">
        <f t="shared" si="1"/>
        <v>52</v>
      </c>
      <c r="B60" s="27"/>
      <c r="C60" s="4" t="s">
        <v>148</v>
      </c>
      <c r="D60" s="4" t="s">
        <v>156</v>
      </c>
      <c r="E60" s="4" t="s">
        <v>157</v>
      </c>
      <c r="F60" s="24"/>
      <c r="G60" s="25"/>
      <c r="H60" s="8" t="s">
        <v>90</v>
      </c>
      <c r="I60" s="4" t="s">
        <v>344</v>
      </c>
      <c r="J60" s="4">
        <v>1</v>
      </c>
      <c r="K60" s="4">
        <v>1</v>
      </c>
      <c r="L60" s="4">
        <v>0.75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3" t="s">
        <v>120</v>
      </c>
      <c r="T60" s="4" t="s">
        <v>155</v>
      </c>
    </row>
    <row r="61" spans="1:20" ht="68.25" x14ac:dyDescent="0.25">
      <c r="A61" s="23">
        <f t="shared" si="1"/>
        <v>53</v>
      </c>
      <c r="B61" s="27"/>
      <c r="C61" s="4" t="s">
        <v>148</v>
      </c>
      <c r="D61" s="4" t="s">
        <v>158</v>
      </c>
      <c r="E61" s="6" t="s">
        <v>163</v>
      </c>
      <c r="F61" s="23">
        <f t="shared" si="0"/>
        <v>53</v>
      </c>
      <c r="G61" s="25" t="s">
        <v>345</v>
      </c>
      <c r="H61" s="6" t="s">
        <v>111</v>
      </c>
      <c r="I61" s="6" t="s">
        <v>344</v>
      </c>
      <c r="J61" s="6">
        <v>1</v>
      </c>
      <c r="K61" s="4">
        <v>1</v>
      </c>
      <c r="L61" s="4">
        <v>0.75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3" t="s">
        <v>120</v>
      </c>
      <c r="T61" s="4" t="s">
        <v>155</v>
      </c>
    </row>
    <row r="62" spans="1:20" ht="68.25" x14ac:dyDescent="0.25">
      <c r="A62" s="23">
        <f t="shared" si="1"/>
        <v>54</v>
      </c>
      <c r="B62" s="27"/>
      <c r="C62" s="4" t="s">
        <v>148</v>
      </c>
      <c r="D62" s="4" t="s">
        <v>158</v>
      </c>
      <c r="E62" s="6" t="s">
        <v>164</v>
      </c>
      <c r="F62" s="23">
        <f t="shared" si="0"/>
        <v>54</v>
      </c>
      <c r="G62" s="25" t="s">
        <v>345</v>
      </c>
      <c r="H62" s="6" t="s">
        <v>93</v>
      </c>
      <c r="I62" s="6" t="s">
        <v>344</v>
      </c>
      <c r="J62" s="6">
        <v>1</v>
      </c>
      <c r="K62" s="4">
        <v>1</v>
      </c>
      <c r="L62" s="4" t="s">
        <v>154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3" t="s">
        <v>120</v>
      </c>
      <c r="T62" s="4" t="s">
        <v>155</v>
      </c>
    </row>
    <row r="63" spans="1:20" ht="68.25" x14ac:dyDescent="0.25">
      <c r="A63" s="23">
        <f t="shared" si="1"/>
        <v>55</v>
      </c>
      <c r="B63" s="27"/>
      <c r="C63" s="4" t="s">
        <v>148</v>
      </c>
      <c r="D63" s="4" t="s">
        <v>158</v>
      </c>
      <c r="E63" s="6" t="s">
        <v>157</v>
      </c>
      <c r="F63" s="24"/>
      <c r="G63" s="25"/>
      <c r="H63" s="6" t="s">
        <v>92</v>
      </c>
      <c r="I63" s="6" t="s">
        <v>344</v>
      </c>
      <c r="J63" s="6">
        <v>1</v>
      </c>
      <c r="K63" s="4">
        <v>1</v>
      </c>
      <c r="L63" s="4" t="s">
        <v>154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3" t="s">
        <v>120</v>
      </c>
      <c r="T63" s="4" t="s">
        <v>155</v>
      </c>
    </row>
    <row r="64" spans="1:20" ht="68.25" x14ac:dyDescent="0.25">
      <c r="A64" s="23">
        <f t="shared" si="1"/>
        <v>56</v>
      </c>
      <c r="B64" s="27"/>
      <c r="C64" s="4" t="s">
        <v>148</v>
      </c>
      <c r="D64" s="4" t="s">
        <v>158</v>
      </c>
      <c r="E64" s="6" t="s">
        <v>159</v>
      </c>
      <c r="F64" s="24"/>
      <c r="G64" s="25"/>
      <c r="H64" s="6" t="s">
        <v>92</v>
      </c>
      <c r="I64" s="6" t="s">
        <v>344</v>
      </c>
      <c r="J64" s="6">
        <v>7</v>
      </c>
      <c r="K64" s="4">
        <v>7</v>
      </c>
      <c r="L64" s="4" t="s">
        <v>154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3" t="s">
        <v>120</v>
      </c>
      <c r="T64" s="4" t="s">
        <v>155</v>
      </c>
    </row>
    <row r="65" spans="1:20" ht="69" customHeight="1" x14ac:dyDescent="0.25">
      <c r="A65" s="23">
        <f t="shared" si="1"/>
        <v>57</v>
      </c>
      <c r="B65" s="27"/>
      <c r="C65" s="4" t="s">
        <v>148</v>
      </c>
      <c r="D65" s="4" t="s">
        <v>165</v>
      </c>
      <c r="E65" s="6" t="s">
        <v>171</v>
      </c>
      <c r="F65" s="23">
        <f t="shared" si="0"/>
        <v>57</v>
      </c>
      <c r="G65" s="25" t="s">
        <v>345</v>
      </c>
      <c r="H65" s="6" t="s">
        <v>92</v>
      </c>
      <c r="I65" s="4" t="s">
        <v>344</v>
      </c>
      <c r="J65" s="4">
        <v>3</v>
      </c>
      <c r="K65" s="4">
        <v>3</v>
      </c>
      <c r="L65" s="4" t="s">
        <v>154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3" t="s">
        <v>120</v>
      </c>
      <c r="T65" s="4" t="s">
        <v>155</v>
      </c>
    </row>
    <row r="66" spans="1:20" ht="68.25" customHeight="1" x14ac:dyDescent="0.25">
      <c r="A66" s="23">
        <f t="shared" si="1"/>
        <v>58</v>
      </c>
      <c r="B66" s="27"/>
      <c r="C66" s="4" t="s">
        <v>148</v>
      </c>
      <c r="D66" s="4" t="s">
        <v>165</v>
      </c>
      <c r="E66" s="6" t="s">
        <v>172</v>
      </c>
      <c r="F66" s="23">
        <f t="shared" si="0"/>
        <v>58</v>
      </c>
      <c r="G66" s="25" t="s">
        <v>345</v>
      </c>
      <c r="H66" s="6" t="s">
        <v>92</v>
      </c>
      <c r="I66" s="4" t="s">
        <v>344</v>
      </c>
      <c r="J66" s="4">
        <v>1</v>
      </c>
      <c r="K66" s="4">
        <v>1</v>
      </c>
      <c r="L66" s="4">
        <v>0.75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3" t="s">
        <v>120</v>
      </c>
      <c r="T66" s="4" t="s">
        <v>155</v>
      </c>
    </row>
    <row r="67" spans="1:20" ht="66.75" customHeight="1" x14ac:dyDescent="0.25">
      <c r="A67" s="23">
        <f t="shared" si="1"/>
        <v>59</v>
      </c>
      <c r="B67" s="27"/>
      <c r="C67" s="4" t="s">
        <v>148</v>
      </c>
      <c r="D67" s="4" t="s">
        <v>165</v>
      </c>
      <c r="E67" s="6" t="s">
        <v>173</v>
      </c>
      <c r="F67" s="23">
        <f t="shared" si="0"/>
        <v>59</v>
      </c>
      <c r="G67" s="25" t="s">
        <v>345</v>
      </c>
      <c r="H67" s="6" t="s">
        <v>167</v>
      </c>
      <c r="I67" s="4" t="s">
        <v>344</v>
      </c>
      <c r="J67" s="4">
        <v>4</v>
      </c>
      <c r="K67" s="4">
        <v>2</v>
      </c>
      <c r="L67" s="4">
        <v>0.75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3" t="s">
        <v>120</v>
      </c>
      <c r="T67" s="4" t="s">
        <v>155</v>
      </c>
    </row>
    <row r="68" spans="1:20" ht="69.75" customHeight="1" x14ac:dyDescent="0.25">
      <c r="A68" s="23">
        <f t="shared" si="1"/>
        <v>60</v>
      </c>
      <c r="B68" s="27"/>
      <c r="C68" s="4" t="s">
        <v>148</v>
      </c>
      <c r="D68" s="4" t="s">
        <v>165</v>
      </c>
      <c r="E68" s="6" t="s">
        <v>166</v>
      </c>
      <c r="F68" s="24"/>
      <c r="G68" s="25"/>
      <c r="H68" s="6" t="s">
        <v>92</v>
      </c>
      <c r="I68" s="4" t="s">
        <v>344</v>
      </c>
      <c r="J68" s="4">
        <v>14</v>
      </c>
      <c r="K68" s="4">
        <v>14</v>
      </c>
      <c r="L68" s="4">
        <v>0.75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3" t="s">
        <v>120</v>
      </c>
      <c r="T68" s="4" t="s">
        <v>155</v>
      </c>
    </row>
    <row r="69" spans="1:20" ht="68.25" x14ac:dyDescent="0.25">
      <c r="A69" s="23">
        <f t="shared" si="1"/>
        <v>61</v>
      </c>
      <c r="B69" s="27"/>
      <c r="C69" s="4" t="s">
        <v>148</v>
      </c>
      <c r="D69" s="4" t="s">
        <v>169</v>
      </c>
      <c r="E69" s="5" t="s">
        <v>174</v>
      </c>
      <c r="F69" s="23">
        <v>60</v>
      </c>
      <c r="G69" s="25" t="s">
        <v>345</v>
      </c>
      <c r="H69" s="6" t="s">
        <v>92</v>
      </c>
      <c r="I69" s="4" t="s">
        <v>344</v>
      </c>
      <c r="J69" s="4">
        <v>1</v>
      </c>
      <c r="K69" s="4">
        <v>1</v>
      </c>
      <c r="L69" s="4">
        <v>0.75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3" t="s">
        <v>120</v>
      </c>
      <c r="T69" s="4" t="s">
        <v>155</v>
      </c>
    </row>
    <row r="70" spans="1:20" ht="68.25" x14ac:dyDescent="0.25">
      <c r="A70" s="23">
        <f t="shared" si="1"/>
        <v>62</v>
      </c>
      <c r="B70" s="27"/>
      <c r="C70" s="18" t="s">
        <v>148</v>
      </c>
      <c r="D70" s="18" t="s">
        <v>170</v>
      </c>
      <c r="E70" s="19" t="s">
        <v>175</v>
      </c>
      <c r="F70" s="23">
        <v>61</v>
      </c>
      <c r="G70" s="25" t="s">
        <v>345</v>
      </c>
      <c r="H70" s="19" t="s">
        <v>92</v>
      </c>
      <c r="I70" s="4" t="s">
        <v>118</v>
      </c>
      <c r="J70" s="4">
        <v>3</v>
      </c>
      <c r="K70" s="4">
        <v>1</v>
      </c>
      <c r="L70" s="4">
        <v>0.25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3" t="s">
        <v>120</v>
      </c>
      <c r="T70" s="4" t="s">
        <v>155</v>
      </c>
    </row>
    <row r="71" spans="1:20" ht="70.5" customHeight="1" x14ac:dyDescent="0.25">
      <c r="A71" s="23">
        <f t="shared" si="1"/>
        <v>63</v>
      </c>
      <c r="B71" s="27"/>
      <c r="C71" s="4" t="s">
        <v>148</v>
      </c>
      <c r="D71" s="6" t="s">
        <v>176</v>
      </c>
      <c r="E71" s="6" t="s">
        <v>177</v>
      </c>
      <c r="F71" s="23">
        <v>62</v>
      </c>
      <c r="G71" s="25" t="s">
        <v>345</v>
      </c>
      <c r="H71" s="6" t="s">
        <v>92</v>
      </c>
      <c r="I71" s="6" t="s">
        <v>344</v>
      </c>
      <c r="J71" s="4">
        <v>3</v>
      </c>
      <c r="K71" s="4">
        <v>1</v>
      </c>
      <c r="L71" s="4" t="s">
        <v>275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3" t="s">
        <v>120</v>
      </c>
      <c r="T71" s="6" t="s">
        <v>155</v>
      </c>
    </row>
    <row r="72" spans="1:20" ht="69.75" customHeight="1" x14ac:dyDescent="0.25">
      <c r="A72" s="23">
        <f t="shared" si="1"/>
        <v>64</v>
      </c>
      <c r="B72" s="27"/>
      <c r="C72" s="4" t="s">
        <v>148</v>
      </c>
      <c r="D72" s="6" t="s">
        <v>176</v>
      </c>
      <c r="E72" s="6" t="s">
        <v>178</v>
      </c>
      <c r="F72" s="23">
        <v>63</v>
      </c>
      <c r="G72" s="25" t="s">
        <v>345</v>
      </c>
      <c r="H72" s="6" t="s">
        <v>92</v>
      </c>
      <c r="I72" s="6" t="s">
        <v>344</v>
      </c>
      <c r="J72" s="4">
        <v>2</v>
      </c>
      <c r="K72" s="4">
        <v>2</v>
      </c>
      <c r="L72" s="4" t="s">
        <v>154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3" t="s">
        <v>120</v>
      </c>
      <c r="T72" s="6" t="s">
        <v>155</v>
      </c>
    </row>
    <row r="73" spans="1:20" ht="66.75" customHeight="1" x14ac:dyDescent="0.25">
      <c r="A73" s="23">
        <f t="shared" si="1"/>
        <v>65</v>
      </c>
      <c r="B73" s="27"/>
      <c r="C73" s="4" t="s">
        <v>148</v>
      </c>
      <c r="D73" s="6" t="s">
        <v>176</v>
      </c>
      <c r="E73" s="6" t="s">
        <v>179</v>
      </c>
      <c r="F73" s="23">
        <v>64</v>
      </c>
      <c r="G73" s="25" t="s">
        <v>345</v>
      </c>
      <c r="H73" s="6" t="s">
        <v>92</v>
      </c>
      <c r="I73" s="6" t="s">
        <v>344</v>
      </c>
      <c r="J73" s="4">
        <v>2</v>
      </c>
      <c r="K73" s="4">
        <v>2</v>
      </c>
      <c r="L73" s="4" t="s">
        <v>154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3" t="s">
        <v>120</v>
      </c>
      <c r="T73" s="6" t="s">
        <v>155</v>
      </c>
    </row>
    <row r="74" spans="1:20" ht="66.75" customHeight="1" x14ac:dyDescent="0.25">
      <c r="A74" s="23">
        <f t="shared" si="1"/>
        <v>66</v>
      </c>
      <c r="B74" s="27"/>
      <c r="C74" s="4" t="s">
        <v>148</v>
      </c>
      <c r="D74" s="6" t="s">
        <v>176</v>
      </c>
      <c r="E74" s="6" t="s">
        <v>180</v>
      </c>
      <c r="F74" s="24"/>
      <c r="G74" s="25"/>
      <c r="H74" s="6" t="s">
        <v>92</v>
      </c>
      <c r="I74" s="6" t="s">
        <v>344</v>
      </c>
      <c r="J74" s="4">
        <v>1</v>
      </c>
      <c r="K74" s="4">
        <v>1</v>
      </c>
      <c r="L74" s="4" t="s">
        <v>154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3" t="s">
        <v>120</v>
      </c>
      <c r="T74" s="6" t="s">
        <v>155</v>
      </c>
    </row>
    <row r="75" spans="1:20" s="13" customFormat="1" ht="66.75" customHeight="1" x14ac:dyDescent="0.25">
      <c r="A75" s="23">
        <f t="shared" ref="A75:A138" si="2">A74+1</f>
        <v>67</v>
      </c>
      <c r="B75" s="27"/>
      <c r="C75" s="18" t="s">
        <v>148</v>
      </c>
      <c r="D75" s="19" t="s">
        <v>270</v>
      </c>
      <c r="E75" s="19" t="s">
        <v>273</v>
      </c>
      <c r="F75" s="24"/>
      <c r="G75" s="25"/>
      <c r="H75" s="19" t="s">
        <v>271</v>
      </c>
      <c r="I75" s="6" t="s">
        <v>117</v>
      </c>
      <c r="J75" s="4">
        <v>1</v>
      </c>
      <c r="K75" s="4">
        <v>3</v>
      </c>
      <c r="L75" s="4">
        <v>0.25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3" t="s">
        <v>120</v>
      </c>
      <c r="T75" s="6" t="s">
        <v>155</v>
      </c>
    </row>
    <row r="76" spans="1:20" s="13" customFormat="1" ht="66.75" customHeight="1" x14ac:dyDescent="0.25">
      <c r="A76" s="23">
        <f t="shared" si="2"/>
        <v>68</v>
      </c>
      <c r="B76" s="27"/>
      <c r="C76" s="18" t="s">
        <v>148</v>
      </c>
      <c r="D76" s="19" t="s">
        <v>272</v>
      </c>
      <c r="E76" s="19" t="s">
        <v>274</v>
      </c>
      <c r="F76" s="23">
        <v>65</v>
      </c>
      <c r="G76" s="25" t="s">
        <v>345</v>
      </c>
      <c r="H76" s="19" t="s">
        <v>280</v>
      </c>
      <c r="I76" s="6" t="s">
        <v>117</v>
      </c>
      <c r="J76" s="4">
        <v>1</v>
      </c>
      <c r="K76" s="4">
        <v>3</v>
      </c>
      <c r="L76" s="4">
        <v>0.25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3" t="s">
        <v>120</v>
      </c>
      <c r="T76" s="6" t="s">
        <v>155</v>
      </c>
    </row>
    <row r="77" spans="1:20" ht="67.5" x14ac:dyDescent="0.25">
      <c r="A77" s="23">
        <f t="shared" si="2"/>
        <v>69</v>
      </c>
      <c r="B77" s="27"/>
      <c r="C77" s="4" t="s">
        <v>148</v>
      </c>
      <c r="D77" s="4" t="s">
        <v>77</v>
      </c>
      <c r="E77" s="4" t="s">
        <v>182</v>
      </c>
      <c r="F77" s="23">
        <v>66</v>
      </c>
      <c r="G77" s="25" t="s">
        <v>345</v>
      </c>
      <c r="H77" s="6" t="s">
        <v>92</v>
      </c>
      <c r="I77" s="6" t="s">
        <v>118</v>
      </c>
      <c r="J77" s="4">
        <v>2</v>
      </c>
      <c r="K77" s="4">
        <v>2</v>
      </c>
      <c r="L77" s="4">
        <v>0.75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5" t="s">
        <v>120</v>
      </c>
      <c r="T77" s="4" t="s">
        <v>155</v>
      </c>
    </row>
    <row r="78" spans="1:20" ht="67.5" x14ac:dyDescent="0.25">
      <c r="A78" s="23">
        <f t="shared" si="2"/>
        <v>70</v>
      </c>
      <c r="B78" s="27"/>
      <c r="C78" s="4" t="s">
        <v>148</v>
      </c>
      <c r="D78" s="4" t="s">
        <v>77</v>
      </c>
      <c r="E78" s="4" t="s">
        <v>263</v>
      </c>
      <c r="F78" s="23">
        <v>67</v>
      </c>
      <c r="G78" s="25" t="s">
        <v>345</v>
      </c>
      <c r="H78" s="21" t="s">
        <v>279</v>
      </c>
      <c r="I78" s="6" t="s">
        <v>118</v>
      </c>
      <c r="J78" s="4">
        <v>1</v>
      </c>
      <c r="K78" s="4">
        <v>1</v>
      </c>
      <c r="L78" s="4">
        <v>0.75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5" t="s">
        <v>120</v>
      </c>
      <c r="T78" s="4" t="s">
        <v>155</v>
      </c>
    </row>
    <row r="79" spans="1:20" ht="67.5" x14ac:dyDescent="0.25">
      <c r="A79" s="23">
        <f t="shared" si="2"/>
        <v>71</v>
      </c>
      <c r="B79" s="27"/>
      <c r="C79" s="4" t="s">
        <v>148</v>
      </c>
      <c r="D79" s="4" t="s">
        <v>77</v>
      </c>
      <c r="E79" s="4" t="s">
        <v>183</v>
      </c>
      <c r="F79" s="23">
        <v>68</v>
      </c>
      <c r="G79" s="25" t="s">
        <v>345</v>
      </c>
      <c r="H79" s="6" t="s">
        <v>92</v>
      </c>
      <c r="I79" s="6" t="s">
        <v>118</v>
      </c>
      <c r="J79" s="4">
        <v>3</v>
      </c>
      <c r="K79" s="4">
        <v>3</v>
      </c>
      <c r="L79" s="4">
        <v>0.75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5" t="s">
        <v>120</v>
      </c>
      <c r="T79" s="4" t="s">
        <v>155</v>
      </c>
    </row>
    <row r="80" spans="1:20" ht="67.5" x14ac:dyDescent="0.25">
      <c r="A80" s="23">
        <f t="shared" si="2"/>
        <v>72</v>
      </c>
      <c r="B80" s="27"/>
      <c r="C80" s="4" t="s">
        <v>148</v>
      </c>
      <c r="D80" s="4" t="s">
        <v>77</v>
      </c>
      <c r="E80" s="4" t="s">
        <v>184</v>
      </c>
      <c r="F80" s="23">
        <v>69</v>
      </c>
      <c r="G80" s="25" t="s">
        <v>345</v>
      </c>
      <c r="H80" s="6" t="s">
        <v>92</v>
      </c>
      <c r="I80" s="6" t="s">
        <v>118</v>
      </c>
      <c r="J80" s="4">
        <v>2</v>
      </c>
      <c r="K80" s="4">
        <v>2</v>
      </c>
      <c r="L80" s="4">
        <v>0.75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5" t="s">
        <v>120</v>
      </c>
      <c r="T80" s="4" t="s">
        <v>155</v>
      </c>
    </row>
    <row r="81" spans="1:20" ht="67.5" x14ac:dyDescent="0.25">
      <c r="A81" s="23">
        <f t="shared" si="2"/>
        <v>73</v>
      </c>
      <c r="B81" s="27"/>
      <c r="C81" s="4" t="s">
        <v>148</v>
      </c>
      <c r="D81" s="4" t="s">
        <v>77</v>
      </c>
      <c r="E81" s="4" t="s">
        <v>185</v>
      </c>
      <c r="F81" s="24">
        <v>120</v>
      </c>
      <c r="G81" s="25" t="s">
        <v>346</v>
      </c>
      <c r="H81" s="6" t="s">
        <v>92</v>
      </c>
      <c r="I81" s="6" t="s">
        <v>118</v>
      </c>
      <c r="J81" s="4">
        <v>3</v>
      </c>
      <c r="K81" s="4">
        <v>3</v>
      </c>
      <c r="L81" s="4">
        <v>0.75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5" t="s">
        <v>120</v>
      </c>
      <c r="T81" s="4" t="s">
        <v>155</v>
      </c>
    </row>
    <row r="82" spans="1:20" ht="67.5" x14ac:dyDescent="0.25">
      <c r="A82" s="23">
        <f t="shared" si="2"/>
        <v>74</v>
      </c>
      <c r="B82" s="27"/>
      <c r="C82" s="4" t="s">
        <v>148</v>
      </c>
      <c r="D82" s="4" t="s">
        <v>77</v>
      </c>
      <c r="E82" s="4" t="s">
        <v>186</v>
      </c>
      <c r="F82" s="24">
        <v>121</v>
      </c>
      <c r="G82" s="25" t="s">
        <v>346</v>
      </c>
      <c r="H82" s="6" t="s">
        <v>92</v>
      </c>
      <c r="I82" s="6" t="s">
        <v>118</v>
      </c>
      <c r="J82" s="4">
        <v>2</v>
      </c>
      <c r="K82" s="4">
        <v>2</v>
      </c>
      <c r="L82" s="4">
        <v>0.75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5" t="s">
        <v>120</v>
      </c>
      <c r="T82" s="4" t="s">
        <v>155</v>
      </c>
    </row>
    <row r="83" spans="1:20" ht="67.5" x14ac:dyDescent="0.25">
      <c r="A83" s="23">
        <f t="shared" si="2"/>
        <v>75</v>
      </c>
      <c r="B83" s="27"/>
      <c r="C83" s="4" t="s">
        <v>148</v>
      </c>
      <c r="D83" s="4" t="s">
        <v>77</v>
      </c>
      <c r="E83" s="4" t="s">
        <v>187</v>
      </c>
      <c r="F83" s="23">
        <v>70</v>
      </c>
      <c r="G83" s="25" t="s">
        <v>345</v>
      </c>
      <c r="H83" s="6" t="s">
        <v>92</v>
      </c>
      <c r="I83" s="6" t="s">
        <v>118</v>
      </c>
      <c r="J83" s="4">
        <v>1</v>
      </c>
      <c r="K83" s="4">
        <v>1</v>
      </c>
      <c r="L83" s="4">
        <v>0.75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5" t="s">
        <v>120</v>
      </c>
      <c r="T83" s="4" t="s">
        <v>155</v>
      </c>
    </row>
    <row r="84" spans="1:20" ht="67.5" x14ac:dyDescent="0.25">
      <c r="A84" s="23">
        <f t="shared" si="2"/>
        <v>76</v>
      </c>
      <c r="B84" s="27"/>
      <c r="C84" s="4" t="s">
        <v>148</v>
      </c>
      <c r="D84" s="4" t="s">
        <v>77</v>
      </c>
      <c r="E84" s="4" t="s">
        <v>188</v>
      </c>
      <c r="F84" s="23">
        <v>71</v>
      </c>
      <c r="G84" s="25" t="s">
        <v>345</v>
      </c>
      <c r="H84" s="6" t="s">
        <v>92</v>
      </c>
      <c r="I84" s="6" t="s">
        <v>118</v>
      </c>
      <c r="J84" s="4">
        <v>10</v>
      </c>
      <c r="K84" s="4">
        <v>10</v>
      </c>
      <c r="L84" s="4">
        <v>0.75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5" t="s">
        <v>120</v>
      </c>
      <c r="T84" s="4" t="s">
        <v>155</v>
      </c>
    </row>
    <row r="85" spans="1:20" ht="67.5" x14ac:dyDescent="0.25">
      <c r="A85" s="23">
        <f t="shared" si="2"/>
        <v>77</v>
      </c>
      <c r="B85" s="27"/>
      <c r="C85" s="4" t="s">
        <v>148</v>
      </c>
      <c r="D85" s="4" t="s">
        <v>77</v>
      </c>
      <c r="E85" s="4" t="s">
        <v>189</v>
      </c>
      <c r="F85" s="23">
        <v>72</v>
      </c>
      <c r="G85" s="25" t="s">
        <v>345</v>
      </c>
      <c r="H85" s="6" t="s">
        <v>92</v>
      </c>
      <c r="I85" s="6" t="s">
        <v>118</v>
      </c>
      <c r="J85" s="4">
        <v>5</v>
      </c>
      <c r="K85" s="4">
        <v>5</v>
      </c>
      <c r="L85" s="4">
        <v>0.75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5" t="s">
        <v>120</v>
      </c>
      <c r="T85" s="4" t="s">
        <v>155</v>
      </c>
    </row>
    <row r="86" spans="1:20" ht="67.5" x14ac:dyDescent="0.25">
      <c r="A86" s="23">
        <f t="shared" si="2"/>
        <v>78</v>
      </c>
      <c r="B86" s="27"/>
      <c r="C86" s="4" t="s">
        <v>148</v>
      </c>
      <c r="D86" s="4" t="s">
        <v>77</v>
      </c>
      <c r="E86" s="4" t="s">
        <v>190</v>
      </c>
      <c r="F86" s="23">
        <v>73</v>
      </c>
      <c r="G86" s="25" t="s">
        <v>345</v>
      </c>
      <c r="H86" s="6" t="s">
        <v>92</v>
      </c>
      <c r="I86" s="6" t="s">
        <v>118</v>
      </c>
      <c r="J86" s="4">
        <v>1</v>
      </c>
      <c r="K86" s="4">
        <v>1</v>
      </c>
      <c r="L86" s="4">
        <v>0.75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5" t="s">
        <v>120</v>
      </c>
      <c r="T86" s="4" t="s">
        <v>155</v>
      </c>
    </row>
    <row r="87" spans="1:20" ht="67.5" x14ac:dyDescent="0.25">
      <c r="A87" s="23">
        <f t="shared" si="2"/>
        <v>79</v>
      </c>
      <c r="B87" s="27"/>
      <c r="C87" s="4" t="s">
        <v>148</v>
      </c>
      <c r="D87" s="4" t="s">
        <v>77</v>
      </c>
      <c r="E87" s="4" t="s">
        <v>191</v>
      </c>
      <c r="F87" s="23">
        <v>74</v>
      </c>
      <c r="G87" s="25" t="s">
        <v>345</v>
      </c>
      <c r="H87" s="6" t="s">
        <v>92</v>
      </c>
      <c r="I87" s="6" t="s">
        <v>118</v>
      </c>
      <c r="J87" s="4">
        <v>2</v>
      </c>
      <c r="K87" s="4">
        <v>2</v>
      </c>
      <c r="L87" s="4">
        <v>0.75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5" t="s">
        <v>120</v>
      </c>
      <c r="T87" s="4" t="s">
        <v>155</v>
      </c>
    </row>
    <row r="88" spans="1:20" ht="67.5" x14ac:dyDescent="0.25">
      <c r="A88" s="23">
        <f t="shared" si="2"/>
        <v>80</v>
      </c>
      <c r="B88" s="27"/>
      <c r="C88" s="4" t="s">
        <v>148</v>
      </c>
      <c r="D88" s="4" t="s">
        <v>77</v>
      </c>
      <c r="E88" s="4" t="s">
        <v>192</v>
      </c>
      <c r="F88" s="23">
        <v>75</v>
      </c>
      <c r="G88" s="25" t="s">
        <v>345</v>
      </c>
      <c r="H88" s="6" t="s">
        <v>92</v>
      </c>
      <c r="I88" s="6" t="s">
        <v>118</v>
      </c>
      <c r="J88" s="4">
        <v>2</v>
      </c>
      <c r="K88" s="4">
        <v>2</v>
      </c>
      <c r="L88" s="4">
        <v>0.75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5" t="s">
        <v>120</v>
      </c>
      <c r="T88" s="4" t="s">
        <v>155</v>
      </c>
    </row>
    <row r="89" spans="1:20" ht="67.5" x14ac:dyDescent="0.25">
      <c r="A89" s="23">
        <f t="shared" si="2"/>
        <v>81</v>
      </c>
      <c r="B89" s="27"/>
      <c r="C89" s="4" t="s">
        <v>148</v>
      </c>
      <c r="D89" s="4" t="s">
        <v>77</v>
      </c>
      <c r="E89" s="4" t="s">
        <v>193</v>
      </c>
      <c r="F89" s="23">
        <v>76</v>
      </c>
      <c r="G89" s="25" t="s">
        <v>345</v>
      </c>
      <c r="H89" s="6" t="s">
        <v>92</v>
      </c>
      <c r="I89" s="6" t="s">
        <v>118</v>
      </c>
      <c r="J89" s="4">
        <v>1</v>
      </c>
      <c r="K89" s="4">
        <v>1</v>
      </c>
      <c r="L89" s="4">
        <v>0.75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5" t="s">
        <v>120</v>
      </c>
      <c r="T89" s="4" t="s">
        <v>155</v>
      </c>
    </row>
    <row r="90" spans="1:20" ht="67.5" x14ac:dyDescent="0.25">
      <c r="A90" s="23">
        <f t="shared" si="2"/>
        <v>82</v>
      </c>
      <c r="B90" s="27"/>
      <c r="C90" s="4" t="s">
        <v>148</v>
      </c>
      <c r="D90" s="4" t="s">
        <v>77</v>
      </c>
      <c r="E90" s="4" t="s">
        <v>194</v>
      </c>
      <c r="F90" s="23">
        <v>77</v>
      </c>
      <c r="G90" s="25" t="s">
        <v>345</v>
      </c>
      <c r="H90" s="6" t="s">
        <v>92</v>
      </c>
      <c r="I90" s="6" t="s">
        <v>118</v>
      </c>
      <c r="J90" s="4">
        <v>3</v>
      </c>
      <c r="K90" s="4">
        <v>3</v>
      </c>
      <c r="L90" s="4">
        <v>0.75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5" t="s">
        <v>120</v>
      </c>
      <c r="T90" s="4" t="s">
        <v>155</v>
      </c>
    </row>
    <row r="91" spans="1:20" ht="67.5" x14ac:dyDescent="0.25">
      <c r="A91" s="23">
        <f t="shared" si="2"/>
        <v>83</v>
      </c>
      <c r="B91" s="27"/>
      <c r="C91" s="4" t="s">
        <v>148</v>
      </c>
      <c r="D91" s="4" t="s">
        <v>77</v>
      </c>
      <c r="E91" s="4" t="s">
        <v>195</v>
      </c>
      <c r="F91" s="23">
        <v>78</v>
      </c>
      <c r="G91" s="25" t="s">
        <v>345</v>
      </c>
      <c r="H91" s="6" t="s">
        <v>92</v>
      </c>
      <c r="I91" s="6" t="s">
        <v>118</v>
      </c>
      <c r="J91" s="4">
        <v>2</v>
      </c>
      <c r="K91" s="4">
        <v>2</v>
      </c>
      <c r="L91" s="4">
        <v>0.75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5" t="s">
        <v>120</v>
      </c>
      <c r="T91" s="4" t="s">
        <v>155</v>
      </c>
    </row>
    <row r="92" spans="1:20" ht="67.5" x14ac:dyDescent="0.25">
      <c r="A92" s="23">
        <f t="shared" si="2"/>
        <v>84</v>
      </c>
      <c r="B92" s="27"/>
      <c r="C92" s="4" t="s">
        <v>148</v>
      </c>
      <c r="D92" s="4" t="s">
        <v>77</v>
      </c>
      <c r="E92" s="4" t="s">
        <v>181</v>
      </c>
      <c r="F92" s="24"/>
      <c r="G92" s="25"/>
      <c r="H92" s="6" t="s">
        <v>112</v>
      </c>
      <c r="I92" s="6" t="s">
        <v>118</v>
      </c>
      <c r="J92" s="4">
        <v>3</v>
      </c>
      <c r="K92" s="4">
        <v>3</v>
      </c>
      <c r="L92" s="4">
        <v>0.75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5" t="s">
        <v>120</v>
      </c>
      <c r="T92" s="4" t="s">
        <v>212</v>
      </c>
    </row>
    <row r="93" spans="1:20" ht="67.5" x14ac:dyDescent="0.25">
      <c r="A93" s="23">
        <f t="shared" si="2"/>
        <v>85</v>
      </c>
      <c r="B93" s="27"/>
      <c r="C93" s="4" t="s">
        <v>148</v>
      </c>
      <c r="D93" s="4" t="s">
        <v>77</v>
      </c>
      <c r="E93" s="4" t="s">
        <v>196</v>
      </c>
      <c r="F93" s="23">
        <v>79</v>
      </c>
      <c r="G93" s="25" t="s">
        <v>345</v>
      </c>
      <c r="H93" s="6" t="s">
        <v>112</v>
      </c>
      <c r="I93" s="6" t="s">
        <v>118</v>
      </c>
      <c r="J93" s="4">
        <v>1</v>
      </c>
      <c r="K93" s="4">
        <v>1</v>
      </c>
      <c r="L93" s="4">
        <v>0.75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5" t="s">
        <v>120</v>
      </c>
      <c r="T93" s="4" t="s">
        <v>211</v>
      </c>
    </row>
    <row r="94" spans="1:20" ht="67.5" x14ac:dyDescent="0.25">
      <c r="A94" s="23">
        <f t="shared" si="2"/>
        <v>86</v>
      </c>
      <c r="B94" s="27"/>
      <c r="C94" s="4" t="s">
        <v>148</v>
      </c>
      <c r="D94" s="4" t="s">
        <v>77</v>
      </c>
      <c r="E94" s="4" t="s">
        <v>197</v>
      </c>
      <c r="F94" s="23">
        <v>80</v>
      </c>
      <c r="G94" s="25" t="s">
        <v>345</v>
      </c>
      <c r="H94" s="6" t="s">
        <v>112</v>
      </c>
      <c r="I94" s="6" t="s">
        <v>118</v>
      </c>
      <c r="J94" s="4">
        <v>3</v>
      </c>
      <c r="K94" s="4">
        <v>3</v>
      </c>
      <c r="L94" s="4">
        <v>0.75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5" t="s">
        <v>120</v>
      </c>
      <c r="T94" s="4" t="s">
        <v>155</v>
      </c>
    </row>
    <row r="95" spans="1:20" ht="67.5" x14ac:dyDescent="0.25">
      <c r="A95" s="23">
        <f t="shared" si="2"/>
        <v>87</v>
      </c>
      <c r="B95" s="27"/>
      <c r="C95" s="4" t="s">
        <v>148</v>
      </c>
      <c r="D95" s="4" t="s">
        <v>77</v>
      </c>
      <c r="E95" s="4" t="s">
        <v>198</v>
      </c>
      <c r="F95" s="23">
        <v>81</v>
      </c>
      <c r="G95" s="25" t="s">
        <v>345</v>
      </c>
      <c r="H95" s="6" t="s">
        <v>113</v>
      </c>
      <c r="I95" s="6" t="s">
        <v>118</v>
      </c>
      <c r="J95" s="4">
        <v>2</v>
      </c>
      <c r="K95" s="4">
        <v>2</v>
      </c>
      <c r="L95" s="4">
        <v>0.75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5" t="s">
        <v>120</v>
      </c>
      <c r="T95" s="4" t="s">
        <v>155</v>
      </c>
    </row>
    <row r="96" spans="1:20" ht="67.5" x14ac:dyDescent="0.25">
      <c r="A96" s="23">
        <f t="shared" si="2"/>
        <v>88</v>
      </c>
      <c r="B96" s="27"/>
      <c r="C96" s="4" t="s">
        <v>148</v>
      </c>
      <c r="D96" s="4" t="s">
        <v>77</v>
      </c>
      <c r="E96" s="4" t="s">
        <v>199</v>
      </c>
      <c r="F96" s="23">
        <v>82</v>
      </c>
      <c r="G96" s="25" t="s">
        <v>345</v>
      </c>
      <c r="H96" s="6" t="s">
        <v>92</v>
      </c>
      <c r="I96" s="6" t="s">
        <v>118</v>
      </c>
      <c r="J96" s="4">
        <v>2</v>
      </c>
      <c r="K96" s="4">
        <v>2</v>
      </c>
      <c r="L96" s="4">
        <v>0.75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5" t="s">
        <v>120</v>
      </c>
      <c r="T96" s="4" t="s">
        <v>155</v>
      </c>
    </row>
    <row r="97" spans="1:20" ht="67.5" x14ac:dyDescent="0.25">
      <c r="A97" s="23">
        <f t="shared" si="2"/>
        <v>89</v>
      </c>
      <c r="B97" s="27"/>
      <c r="C97" s="4" t="s">
        <v>148</v>
      </c>
      <c r="D97" s="4" t="s">
        <v>77</v>
      </c>
      <c r="E97" s="4" t="s">
        <v>200</v>
      </c>
      <c r="F97" s="23">
        <v>83</v>
      </c>
      <c r="G97" s="25" t="s">
        <v>345</v>
      </c>
      <c r="H97" s="6" t="s">
        <v>114</v>
      </c>
      <c r="I97" s="6" t="s">
        <v>118</v>
      </c>
      <c r="J97" s="4">
        <v>3</v>
      </c>
      <c r="K97" s="4">
        <v>3</v>
      </c>
      <c r="L97" s="4">
        <v>0.75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5" t="s">
        <v>120</v>
      </c>
      <c r="T97" s="4" t="s">
        <v>155</v>
      </c>
    </row>
    <row r="98" spans="1:20" ht="67.5" x14ac:dyDescent="0.25">
      <c r="A98" s="23">
        <f t="shared" si="2"/>
        <v>90</v>
      </c>
      <c r="B98" s="27"/>
      <c r="C98" s="4" t="s">
        <v>148</v>
      </c>
      <c r="D98" s="4" t="s">
        <v>77</v>
      </c>
      <c r="E98" s="4" t="s">
        <v>203</v>
      </c>
      <c r="F98" s="23">
        <v>84</v>
      </c>
      <c r="G98" s="25" t="s">
        <v>345</v>
      </c>
      <c r="H98" s="6" t="s">
        <v>92</v>
      </c>
      <c r="I98" s="6" t="s">
        <v>118</v>
      </c>
      <c r="J98" s="4">
        <v>2</v>
      </c>
      <c r="K98" s="4">
        <v>2</v>
      </c>
      <c r="L98" s="4">
        <v>0.75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5" t="s">
        <v>120</v>
      </c>
      <c r="T98" s="4" t="s">
        <v>155</v>
      </c>
    </row>
    <row r="99" spans="1:20" ht="67.5" x14ac:dyDescent="0.25">
      <c r="A99" s="23">
        <f t="shared" si="2"/>
        <v>91</v>
      </c>
      <c r="B99" s="27"/>
      <c r="C99" s="4" t="s">
        <v>148</v>
      </c>
      <c r="D99" s="4" t="s">
        <v>77</v>
      </c>
      <c r="E99" s="4" t="s">
        <v>204</v>
      </c>
      <c r="F99" s="23">
        <v>85</v>
      </c>
      <c r="G99" s="25" t="s">
        <v>345</v>
      </c>
      <c r="H99" s="6" t="s">
        <v>278</v>
      </c>
      <c r="I99" s="6" t="s">
        <v>207</v>
      </c>
      <c r="J99" s="4">
        <v>3.26</v>
      </c>
      <c r="K99" s="4">
        <v>2</v>
      </c>
      <c r="L99" s="4">
        <v>0.75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5" t="s">
        <v>120</v>
      </c>
      <c r="T99" s="4" t="s">
        <v>155</v>
      </c>
    </row>
    <row r="100" spans="1:20" ht="67.5" x14ac:dyDescent="0.25">
      <c r="A100" s="23">
        <f t="shared" si="2"/>
        <v>92</v>
      </c>
      <c r="B100" s="27"/>
      <c r="C100" s="4" t="s">
        <v>148</v>
      </c>
      <c r="D100" s="4" t="s">
        <v>77</v>
      </c>
      <c r="E100" s="4" t="s">
        <v>205</v>
      </c>
      <c r="F100" s="23">
        <v>86</v>
      </c>
      <c r="G100" s="25" t="s">
        <v>345</v>
      </c>
      <c r="H100" s="6" t="s">
        <v>277</v>
      </c>
      <c r="I100" s="6" t="s">
        <v>208</v>
      </c>
      <c r="J100" s="4">
        <v>2.2999999999999998</v>
      </c>
      <c r="K100" s="4">
        <v>1</v>
      </c>
      <c r="L100" s="4">
        <v>0.75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5" t="s">
        <v>120</v>
      </c>
      <c r="T100" s="4" t="s">
        <v>155</v>
      </c>
    </row>
    <row r="101" spans="1:20" ht="67.5" x14ac:dyDescent="0.25">
      <c r="A101" s="23">
        <f t="shared" si="2"/>
        <v>93</v>
      </c>
      <c r="B101" s="27"/>
      <c r="C101" s="4" t="s">
        <v>148</v>
      </c>
      <c r="D101" s="4" t="s">
        <v>77</v>
      </c>
      <c r="E101" s="4" t="s">
        <v>206</v>
      </c>
      <c r="F101" s="23">
        <v>87</v>
      </c>
      <c r="G101" s="25" t="s">
        <v>345</v>
      </c>
      <c r="H101" s="6" t="s">
        <v>210</v>
      </c>
      <c r="I101" s="6"/>
      <c r="J101" s="4">
        <v>6</v>
      </c>
      <c r="K101" s="4">
        <v>3</v>
      </c>
      <c r="L101" s="4">
        <v>0.75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5" t="s">
        <v>120</v>
      </c>
      <c r="T101" s="4" t="s">
        <v>155</v>
      </c>
    </row>
    <row r="102" spans="1:20" s="13" customFormat="1" ht="67.5" x14ac:dyDescent="0.25">
      <c r="A102" s="23">
        <f t="shared" si="2"/>
        <v>94</v>
      </c>
      <c r="B102" s="27"/>
      <c r="C102" s="18" t="s">
        <v>148</v>
      </c>
      <c r="D102" s="18" t="s">
        <v>77</v>
      </c>
      <c r="E102" s="18" t="s">
        <v>268</v>
      </c>
      <c r="F102" s="23">
        <v>88</v>
      </c>
      <c r="G102" s="25" t="s">
        <v>345</v>
      </c>
      <c r="H102" s="6" t="s">
        <v>269</v>
      </c>
      <c r="I102" s="6" t="s">
        <v>118</v>
      </c>
      <c r="J102" s="4">
        <v>5</v>
      </c>
      <c r="K102" s="4">
        <v>1</v>
      </c>
      <c r="L102" s="4">
        <v>0.75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5" t="s">
        <v>120</v>
      </c>
      <c r="T102" s="4" t="s">
        <v>155</v>
      </c>
    </row>
    <row r="103" spans="1:20" ht="69" customHeight="1" x14ac:dyDescent="0.25">
      <c r="A103" s="23">
        <f t="shared" si="2"/>
        <v>95</v>
      </c>
      <c r="B103" s="27"/>
      <c r="C103" s="4" t="s">
        <v>148</v>
      </c>
      <c r="D103" s="4" t="s">
        <v>201</v>
      </c>
      <c r="E103" s="4" t="s">
        <v>202</v>
      </c>
      <c r="F103" s="23">
        <v>89</v>
      </c>
      <c r="G103" s="25" t="s">
        <v>345</v>
      </c>
      <c r="H103" s="6" t="s">
        <v>209</v>
      </c>
      <c r="I103" s="6" t="s">
        <v>207</v>
      </c>
      <c r="J103" s="4">
        <v>3</v>
      </c>
      <c r="K103" s="4">
        <v>1</v>
      </c>
      <c r="L103" s="4">
        <v>0.12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3" t="s">
        <v>120</v>
      </c>
      <c r="T103" s="4" t="s">
        <v>155</v>
      </c>
    </row>
    <row r="104" spans="1:20" ht="68.25" x14ac:dyDescent="0.25">
      <c r="A104" s="23">
        <f t="shared" si="2"/>
        <v>96</v>
      </c>
      <c r="B104" s="27"/>
      <c r="C104" s="4" t="s">
        <v>214</v>
      </c>
      <c r="D104" s="4" t="s">
        <v>215</v>
      </c>
      <c r="E104" s="4" t="s">
        <v>216</v>
      </c>
      <c r="F104" s="23">
        <v>90</v>
      </c>
      <c r="G104" s="25" t="s">
        <v>345</v>
      </c>
      <c r="H104" s="6" t="s">
        <v>220</v>
      </c>
      <c r="I104" s="4" t="s">
        <v>118</v>
      </c>
      <c r="J104" s="4">
        <v>3</v>
      </c>
      <c r="K104" s="4">
        <v>3</v>
      </c>
      <c r="L104" s="4">
        <v>0.75</v>
      </c>
      <c r="M104" s="4">
        <v>1</v>
      </c>
      <c r="N104" s="4">
        <v>3.2</v>
      </c>
      <c r="O104" s="4">
        <v>0</v>
      </c>
      <c r="P104" s="4">
        <v>0</v>
      </c>
      <c r="Q104" s="4">
        <v>0</v>
      </c>
      <c r="R104" s="4">
        <v>0</v>
      </c>
      <c r="S104" s="3" t="s">
        <v>120</v>
      </c>
      <c r="T104" s="6" t="s">
        <v>155</v>
      </c>
    </row>
    <row r="105" spans="1:20" ht="68.25" x14ac:dyDescent="0.25">
      <c r="A105" s="23">
        <f t="shared" si="2"/>
        <v>97</v>
      </c>
      <c r="B105" s="27"/>
      <c r="C105" s="4" t="s">
        <v>214</v>
      </c>
      <c r="D105" s="4" t="s">
        <v>215</v>
      </c>
      <c r="E105" s="4" t="s">
        <v>217</v>
      </c>
      <c r="F105" s="23">
        <v>91</v>
      </c>
      <c r="G105" s="25" t="s">
        <v>345</v>
      </c>
      <c r="H105" s="6" t="s">
        <v>221</v>
      </c>
      <c r="I105" s="4" t="s">
        <v>118</v>
      </c>
      <c r="J105" s="4">
        <v>3</v>
      </c>
      <c r="K105" s="4">
        <v>3</v>
      </c>
      <c r="L105" s="4">
        <v>0.75</v>
      </c>
      <c r="M105" s="4">
        <v>1</v>
      </c>
      <c r="N105" s="4">
        <v>3.2</v>
      </c>
      <c r="O105" s="4">
        <v>0</v>
      </c>
      <c r="P105" s="4">
        <v>0</v>
      </c>
      <c r="Q105" s="4">
        <v>0</v>
      </c>
      <c r="R105" s="4">
        <v>0</v>
      </c>
      <c r="S105" s="3" t="s">
        <v>120</v>
      </c>
      <c r="T105" s="6" t="s">
        <v>155</v>
      </c>
    </row>
    <row r="106" spans="1:20" ht="68.25" x14ac:dyDescent="0.25">
      <c r="A106" s="23">
        <f t="shared" si="2"/>
        <v>98</v>
      </c>
      <c r="B106" s="27"/>
      <c r="C106" s="4" t="s">
        <v>214</v>
      </c>
      <c r="D106" s="4" t="s">
        <v>215</v>
      </c>
      <c r="E106" s="4" t="s">
        <v>218</v>
      </c>
      <c r="F106" s="23">
        <v>92</v>
      </c>
      <c r="G106" s="25" t="s">
        <v>345</v>
      </c>
      <c r="H106" s="5" t="s">
        <v>222</v>
      </c>
      <c r="I106" s="4" t="s">
        <v>118</v>
      </c>
      <c r="J106" s="4">
        <v>3</v>
      </c>
      <c r="K106" s="4">
        <v>3</v>
      </c>
      <c r="L106" s="4">
        <v>0.75</v>
      </c>
      <c r="M106" s="4">
        <v>1</v>
      </c>
      <c r="N106" s="4">
        <v>3.2</v>
      </c>
      <c r="O106" s="4">
        <v>0</v>
      </c>
      <c r="P106" s="4">
        <v>0</v>
      </c>
      <c r="Q106" s="4">
        <v>0</v>
      </c>
      <c r="R106" s="4">
        <v>0</v>
      </c>
      <c r="S106" s="3" t="s">
        <v>120</v>
      </c>
      <c r="T106" s="6" t="s">
        <v>155</v>
      </c>
    </row>
    <row r="107" spans="1:20" ht="68.25" x14ac:dyDescent="0.25">
      <c r="A107" s="23">
        <f t="shared" si="2"/>
        <v>99</v>
      </c>
      <c r="B107" s="27"/>
      <c r="C107" s="4" t="s">
        <v>214</v>
      </c>
      <c r="D107" s="4" t="s">
        <v>215</v>
      </c>
      <c r="E107" s="4" t="s">
        <v>219</v>
      </c>
      <c r="F107" s="23">
        <v>93</v>
      </c>
      <c r="G107" s="25" t="s">
        <v>345</v>
      </c>
      <c r="H107" s="6" t="s">
        <v>223</v>
      </c>
      <c r="I107" s="4" t="s">
        <v>118</v>
      </c>
      <c r="J107" s="4">
        <v>3</v>
      </c>
      <c r="K107" s="4">
        <v>3</v>
      </c>
      <c r="L107" s="4">
        <v>0.75</v>
      </c>
      <c r="M107" s="4">
        <v>1</v>
      </c>
      <c r="N107" s="4">
        <v>3.2</v>
      </c>
      <c r="O107" s="4">
        <v>0</v>
      </c>
      <c r="P107" s="4">
        <v>0</v>
      </c>
      <c r="Q107" s="4">
        <v>0</v>
      </c>
      <c r="R107" s="4">
        <v>0</v>
      </c>
      <c r="S107" s="3" t="s">
        <v>120</v>
      </c>
      <c r="T107" s="6" t="s">
        <v>155</v>
      </c>
    </row>
    <row r="108" spans="1:20" ht="67.5" x14ac:dyDescent="0.25">
      <c r="A108" s="23">
        <f t="shared" si="2"/>
        <v>100</v>
      </c>
      <c r="B108" s="27"/>
      <c r="C108" s="4" t="s">
        <v>214</v>
      </c>
      <c r="D108" s="4" t="s">
        <v>201</v>
      </c>
      <c r="E108" s="4" t="s">
        <v>224</v>
      </c>
      <c r="F108" s="23">
        <v>94</v>
      </c>
      <c r="G108" s="25" t="s">
        <v>345</v>
      </c>
      <c r="H108" s="6" t="s">
        <v>276</v>
      </c>
      <c r="I108" s="4" t="s">
        <v>118</v>
      </c>
      <c r="J108" s="4">
        <v>3</v>
      </c>
      <c r="K108" s="4">
        <v>3</v>
      </c>
      <c r="L108" s="4">
        <v>0.75</v>
      </c>
      <c r="M108" s="4">
        <v>1</v>
      </c>
      <c r="N108" s="4">
        <v>3.2</v>
      </c>
      <c r="O108" s="4">
        <v>0</v>
      </c>
      <c r="P108" s="4">
        <v>0</v>
      </c>
      <c r="Q108" s="4">
        <v>0</v>
      </c>
      <c r="R108" s="4">
        <v>0</v>
      </c>
      <c r="S108" s="5" t="s">
        <v>120</v>
      </c>
      <c r="T108" s="4" t="s">
        <v>229</v>
      </c>
    </row>
    <row r="109" spans="1:20" ht="67.5" x14ac:dyDescent="0.25">
      <c r="A109" s="23">
        <f t="shared" si="2"/>
        <v>101</v>
      </c>
      <c r="B109" s="27"/>
      <c r="C109" s="4" t="s">
        <v>214</v>
      </c>
      <c r="D109" s="4" t="s">
        <v>201</v>
      </c>
      <c r="E109" s="4" t="s">
        <v>225</v>
      </c>
      <c r="F109" s="23">
        <v>95</v>
      </c>
      <c r="G109" s="25" t="s">
        <v>345</v>
      </c>
      <c r="H109" s="6" t="s">
        <v>276</v>
      </c>
      <c r="I109" s="4" t="s">
        <v>118</v>
      </c>
      <c r="J109" s="4">
        <v>3</v>
      </c>
      <c r="K109" s="4">
        <v>3</v>
      </c>
      <c r="L109" s="4">
        <v>0.75</v>
      </c>
      <c r="M109" s="4">
        <v>1</v>
      </c>
      <c r="N109" s="4">
        <v>3.2</v>
      </c>
      <c r="O109" s="4">
        <v>0</v>
      </c>
      <c r="P109" s="4">
        <v>0</v>
      </c>
      <c r="Q109" s="4">
        <v>0</v>
      </c>
      <c r="R109" s="4">
        <v>0</v>
      </c>
      <c r="S109" s="5" t="s">
        <v>120</v>
      </c>
      <c r="T109" s="4" t="s">
        <v>229</v>
      </c>
    </row>
    <row r="110" spans="1:20" ht="67.5" x14ac:dyDescent="0.25">
      <c r="A110" s="23">
        <f t="shared" si="2"/>
        <v>102</v>
      </c>
      <c r="B110" s="27"/>
      <c r="C110" s="4" t="s">
        <v>214</v>
      </c>
      <c r="D110" s="4" t="s">
        <v>201</v>
      </c>
      <c r="E110" s="4" t="s">
        <v>226</v>
      </c>
      <c r="F110" s="23">
        <v>96</v>
      </c>
      <c r="G110" s="25" t="s">
        <v>345</v>
      </c>
      <c r="H110" s="6" t="s">
        <v>228</v>
      </c>
      <c r="I110" s="4" t="s">
        <v>118</v>
      </c>
      <c r="J110" s="4">
        <v>3</v>
      </c>
      <c r="K110" s="4">
        <v>3</v>
      </c>
      <c r="L110" s="4">
        <v>0.75</v>
      </c>
      <c r="M110" s="4">
        <v>1</v>
      </c>
      <c r="N110" s="4">
        <v>3.2</v>
      </c>
      <c r="O110" s="4">
        <v>0</v>
      </c>
      <c r="P110" s="4">
        <v>0</v>
      </c>
      <c r="Q110" s="4">
        <v>0</v>
      </c>
      <c r="R110" s="4">
        <v>0</v>
      </c>
      <c r="S110" s="5" t="s">
        <v>120</v>
      </c>
      <c r="T110" s="4" t="s">
        <v>230</v>
      </c>
    </row>
    <row r="111" spans="1:20" ht="67.5" x14ac:dyDescent="0.25">
      <c r="A111" s="23">
        <f t="shared" si="2"/>
        <v>103</v>
      </c>
      <c r="B111" s="27"/>
      <c r="C111" s="4" t="s">
        <v>214</v>
      </c>
      <c r="D111" s="4" t="s">
        <v>201</v>
      </c>
      <c r="E111" s="4" t="s">
        <v>227</v>
      </c>
      <c r="F111" s="23">
        <v>97</v>
      </c>
      <c r="G111" s="25"/>
      <c r="H111" s="6" t="s">
        <v>276</v>
      </c>
      <c r="I111" s="4" t="s">
        <v>118</v>
      </c>
      <c r="J111" s="4">
        <v>3</v>
      </c>
      <c r="K111" s="4">
        <v>3</v>
      </c>
      <c r="L111" s="4">
        <v>0.75</v>
      </c>
      <c r="M111" s="4">
        <v>1</v>
      </c>
      <c r="N111" s="4">
        <v>3.2</v>
      </c>
      <c r="O111" s="4">
        <v>0</v>
      </c>
      <c r="P111" s="4">
        <v>0</v>
      </c>
      <c r="Q111" s="4">
        <v>0</v>
      </c>
      <c r="R111" s="4">
        <v>0</v>
      </c>
      <c r="S111" s="5" t="s">
        <v>120</v>
      </c>
      <c r="T111" s="4" t="s">
        <v>231</v>
      </c>
    </row>
    <row r="112" spans="1:20" ht="68.25" x14ac:dyDescent="0.25">
      <c r="A112" s="23">
        <f t="shared" si="2"/>
        <v>104</v>
      </c>
      <c r="B112" s="27"/>
      <c r="C112" s="4" t="s">
        <v>214</v>
      </c>
      <c r="D112" s="6" t="s">
        <v>232</v>
      </c>
      <c r="E112" s="4" t="s">
        <v>233</v>
      </c>
      <c r="F112" s="23">
        <v>98</v>
      </c>
      <c r="G112" s="25" t="s">
        <v>345</v>
      </c>
      <c r="H112" s="6" t="s">
        <v>237</v>
      </c>
      <c r="I112" s="4" t="s">
        <v>118</v>
      </c>
      <c r="J112" s="4">
        <v>3</v>
      </c>
      <c r="K112" s="4">
        <v>3</v>
      </c>
      <c r="L112" s="4">
        <v>0.75</v>
      </c>
      <c r="M112" s="4">
        <v>1</v>
      </c>
      <c r="N112" s="4">
        <v>3.2</v>
      </c>
      <c r="O112" s="4">
        <v>0</v>
      </c>
      <c r="P112" s="4">
        <v>0</v>
      </c>
      <c r="Q112" s="4">
        <v>0</v>
      </c>
      <c r="R112" s="4">
        <v>0</v>
      </c>
      <c r="S112" s="3" t="s">
        <v>120</v>
      </c>
      <c r="T112" s="4" t="s">
        <v>239</v>
      </c>
    </row>
    <row r="113" spans="1:20" ht="68.25" x14ac:dyDescent="0.25">
      <c r="A113" s="23">
        <f t="shared" si="2"/>
        <v>105</v>
      </c>
      <c r="B113" s="27"/>
      <c r="C113" s="4" t="s">
        <v>214</v>
      </c>
      <c r="D113" s="6" t="s">
        <v>232</v>
      </c>
      <c r="E113" s="4" t="s">
        <v>234</v>
      </c>
      <c r="F113" s="24"/>
      <c r="G113" s="25"/>
      <c r="H113" s="6" t="s">
        <v>281</v>
      </c>
      <c r="I113" s="4" t="s">
        <v>118</v>
      </c>
      <c r="J113" s="4">
        <v>3</v>
      </c>
      <c r="K113" s="4">
        <v>3</v>
      </c>
      <c r="L113" s="4">
        <v>0.75</v>
      </c>
      <c r="M113" s="4">
        <v>1</v>
      </c>
      <c r="N113" s="4">
        <v>3.2</v>
      </c>
      <c r="O113" s="4">
        <v>0</v>
      </c>
      <c r="P113" s="4">
        <v>0</v>
      </c>
      <c r="Q113" s="4">
        <v>0</v>
      </c>
      <c r="R113" s="4">
        <v>0</v>
      </c>
      <c r="S113" s="3" t="s">
        <v>120</v>
      </c>
      <c r="T113" s="4" t="s">
        <v>240</v>
      </c>
    </row>
    <row r="114" spans="1:20" ht="68.25" x14ac:dyDescent="0.25">
      <c r="A114" s="23">
        <f t="shared" si="2"/>
        <v>106</v>
      </c>
      <c r="B114" s="27"/>
      <c r="C114" s="4" t="s">
        <v>214</v>
      </c>
      <c r="D114" s="6" t="s">
        <v>232</v>
      </c>
      <c r="E114" s="4" t="s">
        <v>235</v>
      </c>
      <c r="F114" s="24"/>
      <c r="G114" s="25"/>
      <c r="H114" s="6" t="s">
        <v>238</v>
      </c>
      <c r="I114" s="4" t="s">
        <v>118</v>
      </c>
      <c r="J114" s="4">
        <v>3</v>
      </c>
      <c r="K114" s="4">
        <v>3</v>
      </c>
      <c r="L114" s="4">
        <v>0.75</v>
      </c>
      <c r="M114" s="4">
        <v>1</v>
      </c>
      <c r="N114" s="4">
        <v>3.2</v>
      </c>
      <c r="O114" s="4">
        <v>0</v>
      </c>
      <c r="P114" s="4">
        <v>0</v>
      </c>
      <c r="Q114" s="4">
        <v>0</v>
      </c>
      <c r="R114" s="4">
        <v>0</v>
      </c>
      <c r="S114" s="3" t="s">
        <v>120</v>
      </c>
      <c r="T114" s="4" t="s">
        <v>241</v>
      </c>
    </row>
    <row r="115" spans="1:20" ht="68.25" x14ac:dyDescent="0.25">
      <c r="A115" s="23">
        <f t="shared" si="2"/>
        <v>107</v>
      </c>
      <c r="B115" s="27"/>
      <c r="C115" s="4" t="s">
        <v>214</v>
      </c>
      <c r="D115" s="6" t="s">
        <v>232</v>
      </c>
      <c r="E115" s="4" t="s">
        <v>236</v>
      </c>
      <c r="F115" s="23">
        <v>99</v>
      </c>
      <c r="G115" s="25" t="s">
        <v>345</v>
      </c>
      <c r="H115" s="6" t="s">
        <v>282</v>
      </c>
      <c r="I115" s="4" t="s">
        <v>118</v>
      </c>
      <c r="J115" s="4">
        <v>3</v>
      </c>
      <c r="K115" s="4">
        <v>3</v>
      </c>
      <c r="L115" s="4">
        <v>0.75</v>
      </c>
      <c r="M115" s="4">
        <v>1</v>
      </c>
      <c r="N115" s="4">
        <v>3.2</v>
      </c>
      <c r="O115" s="4">
        <v>0</v>
      </c>
      <c r="P115" s="4">
        <v>0</v>
      </c>
      <c r="Q115" s="4">
        <v>0</v>
      </c>
      <c r="R115" s="4">
        <v>0</v>
      </c>
      <c r="S115" s="3" t="s">
        <v>120</v>
      </c>
      <c r="T115" s="4" t="s">
        <v>242</v>
      </c>
    </row>
    <row r="116" spans="1:20" ht="68.25" x14ac:dyDescent="0.25">
      <c r="A116" s="23">
        <f t="shared" si="2"/>
        <v>108</v>
      </c>
      <c r="B116" s="27"/>
      <c r="C116" s="4" t="s">
        <v>214</v>
      </c>
      <c r="D116" s="4" t="s">
        <v>243</v>
      </c>
      <c r="E116" s="6" t="s">
        <v>244</v>
      </c>
      <c r="F116" s="23">
        <v>100</v>
      </c>
      <c r="G116" s="25" t="s">
        <v>345</v>
      </c>
      <c r="H116" s="6" t="s">
        <v>283</v>
      </c>
      <c r="I116" s="4" t="s">
        <v>118</v>
      </c>
      <c r="J116" s="4">
        <v>3</v>
      </c>
      <c r="K116" s="4">
        <v>3</v>
      </c>
      <c r="L116" s="4">
        <v>0.75</v>
      </c>
      <c r="M116" s="4">
        <v>1</v>
      </c>
      <c r="N116" s="4">
        <v>3.2</v>
      </c>
      <c r="O116" s="4">
        <v>0</v>
      </c>
      <c r="P116" s="4">
        <v>0</v>
      </c>
      <c r="Q116" s="4">
        <v>0</v>
      </c>
      <c r="R116" s="4">
        <v>0</v>
      </c>
      <c r="S116" s="3" t="s">
        <v>120</v>
      </c>
      <c r="T116" s="4" t="s">
        <v>252</v>
      </c>
    </row>
    <row r="117" spans="1:20" ht="68.25" x14ac:dyDescent="0.25">
      <c r="A117" s="23">
        <f t="shared" si="2"/>
        <v>109</v>
      </c>
      <c r="B117" s="27"/>
      <c r="C117" s="4" t="s">
        <v>214</v>
      </c>
      <c r="D117" s="4" t="s">
        <v>243</v>
      </c>
      <c r="E117" s="6" t="s">
        <v>245</v>
      </c>
      <c r="F117" s="23">
        <v>101</v>
      </c>
      <c r="G117" s="25" t="s">
        <v>345</v>
      </c>
      <c r="H117" s="6" t="s">
        <v>284</v>
      </c>
      <c r="I117" s="4" t="s">
        <v>118</v>
      </c>
      <c r="J117" s="4">
        <v>3</v>
      </c>
      <c r="K117" s="4">
        <v>3</v>
      </c>
      <c r="L117" s="4">
        <v>0.75</v>
      </c>
      <c r="M117" s="4">
        <v>1</v>
      </c>
      <c r="N117" s="4">
        <v>3.2</v>
      </c>
      <c r="O117" s="4">
        <v>0</v>
      </c>
      <c r="P117" s="4">
        <v>0</v>
      </c>
      <c r="Q117" s="4">
        <v>0</v>
      </c>
      <c r="R117" s="4">
        <v>0</v>
      </c>
      <c r="S117" s="3" t="s">
        <v>120</v>
      </c>
      <c r="T117" s="4" t="s">
        <v>252</v>
      </c>
    </row>
    <row r="118" spans="1:20" ht="68.25" x14ac:dyDescent="0.25">
      <c r="A118" s="23">
        <f t="shared" si="2"/>
        <v>110</v>
      </c>
      <c r="B118" s="27"/>
      <c r="C118" s="4" t="s">
        <v>214</v>
      </c>
      <c r="D118" s="4" t="s">
        <v>243</v>
      </c>
      <c r="E118" s="4" t="s">
        <v>246</v>
      </c>
      <c r="F118" s="23">
        <v>102</v>
      </c>
      <c r="G118" s="25" t="s">
        <v>345</v>
      </c>
      <c r="H118" s="6" t="s">
        <v>257</v>
      </c>
      <c r="I118" s="4" t="s">
        <v>118</v>
      </c>
      <c r="J118" s="4">
        <v>3</v>
      </c>
      <c r="K118" s="4">
        <v>3</v>
      </c>
      <c r="L118" s="4">
        <v>0.75</v>
      </c>
      <c r="M118" s="4">
        <v>1</v>
      </c>
      <c r="N118" s="4">
        <v>3.2</v>
      </c>
      <c r="O118" s="4">
        <v>0</v>
      </c>
      <c r="P118" s="4">
        <v>0</v>
      </c>
      <c r="Q118" s="4">
        <v>0</v>
      </c>
      <c r="R118" s="4">
        <v>0</v>
      </c>
      <c r="S118" s="3" t="s">
        <v>120</v>
      </c>
      <c r="T118" s="4" t="s">
        <v>253</v>
      </c>
    </row>
    <row r="119" spans="1:20" ht="68.25" x14ac:dyDescent="0.25">
      <c r="A119" s="23">
        <f t="shared" si="2"/>
        <v>111</v>
      </c>
      <c r="B119" s="27"/>
      <c r="C119" s="4" t="s">
        <v>214</v>
      </c>
      <c r="D119" s="4" t="s">
        <v>243</v>
      </c>
      <c r="E119" s="4" t="s">
        <v>247</v>
      </c>
      <c r="F119" s="23">
        <v>103</v>
      </c>
      <c r="G119" s="25" t="s">
        <v>345</v>
      </c>
      <c r="H119" s="6" t="s">
        <v>285</v>
      </c>
      <c r="I119" s="4" t="s">
        <v>118</v>
      </c>
      <c r="J119" s="4">
        <v>3</v>
      </c>
      <c r="K119" s="4">
        <v>3</v>
      </c>
      <c r="L119" s="4">
        <v>0.75</v>
      </c>
      <c r="M119" s="4">
        <v>1</v>
      </c>
      <c r="N119" s="4">
        <v>3.2</v>
      </c>
      <c r="O119" s="4">
        <v>0</v>
      </c>
      <c r="P119" s="4">
        <v>0</v>
      </c>
      <c r="Q119" s="4">
        <v>0</v>
      </c>
      <c r="R119" s="4">
        <v>0</v>
      </c>
      <c r="S119" s="3" t="s">
        <v>120</v>
      </c>
      <c r="T119" s="4" t="s">
        <v>253</v>
      </c>
    </row>
    <row r="120" spans="1:20" ht="68.25" x14ac:dyDescent="0.25">
      <c r="A120" s="23">
        <f t="shared" si="2"/>
        <v>112</v>
      </c>
      <c r="B120" s="27"/>
      <c r="C120" s="4" t="s">
        <v>214</v>
      </c>
      <c r="D120" s="4" t="s">
        <v>243</v>
      </c>
      <c r="E120" s="4" t="s">
        <v>248</v>
      </c>
      <c r="F120" s="23">
        <v>104</v>
      </c>
      <c r="G120" s="25" t="s">
        <v>345</v>
      </c>
      <c r="H120" s="6" t="s">
        <v>258</v>
      </c>
      <c r="I120" s="4" t="s">
        <v>118</v>
      </c>
      <c r="J120" s="4">
        <v>3</v>
      </c>
      <c r="K120" s="4">
        <v>3</v>
      </c>
      <c r="L120" s="4">
        <v>0.75</v>
      </c>
      <c r="M120" s="4">
        <v>1</v>
      </c>
      <c r="N120" s="4">
        <v>3.2</v>
      </c>
      <c r="O120" s="4">
        <v>0</v>
      </c>
      <c r="P120" s="4">
        <v>0</v>
      </c>
      <c r="Q120" s="4">
        <v>0</v>
      </c>
      <c r="R120" s="4">
        <v>0</v>
      </c>
      <c r="S120" s="3" t="s">
        <v>120</v>
      </c>
      <c r="T120" s="4" t="s">
        <v>240</v>
      </c>
    </row>
    <row r="121" spans="1:20" ht="68.25" x14ac:dyDescent="0.25">
      <c r="A121" s="23">
        <f t="shared" si="2"/>
        <v>113</v>
      </c>
      <c r="B121" s="27"/>
      <c r="C121" s="4" t="s">
        <v>214</v>
      </c>
      <c r="D121" s="4" t="s">
        <v>243</v>
      </c>
      <c r="E121" s="4" t="s">
        <v>249</v>
      </c>
      <c r="F121" s="23">
        <v>105</v>
      </c>
      <c r="G121" s="25" t="s">
        <v>345</v>
      </c>
      <c r="H121" s="6" t="s">
        <v>259</v>
      </c>
      <c r="I121" s="4" t="s">
        <v>118</v>
      </c>
      <c r="J121" s="4">
        <v>3</v>
      </c>
      <c r="K121" s="4">
        <v>3</v>
      </c>
      <c r="L121" s="4">
        <v>0.75</v>
      </c>
      <c r="M121" s="4">
        <v>1</v>
      </c>
      <c r="N121" s="4">
        <v>3.2</v>
      </c>
      <c r="O121" s="4">
        <v>0</v>
      </c>
      <c r="P121" s="4">
        <v>0</v>
      </c>
      <c r="Q121" s="4">
        <v>0</v>
      </c>
      <c r="R121" s="4">
        <v>0</v>
      </c>
      <c r="S121" s="3" t="s">
        <v>120</v>
      </c>
      <c r="T121" s="4" t="s">
        <v>254</v>
      </c>
    </row>
    <row r="122" spans="1:20" ht="68.25" x14ac:dyDescent="0.25">
      <c r="A122" s="23">
        <f t="shared" si="2"/>
        <v>114</v>
      </c>
      <c r="B122" s="27"/>
      <c r="C122" s="4" t="s">
        <v>214</v>
      </c>
      <c r="D122" s="4" t="s">
        <v>243</v>
      </c>
      <c r="E122" s="4" t="s">
        <v>250</v>
      </c>
      <c r="F122" s="23">
        <v>106</v>
      </c>
      <c r="G122" s="25" t="s">
        <v>345</v>
      </c>
      <c r="H122" s="6" t="s">
        <v>260</v>
      </c>
      <c r="I122" s="4" t="s">
        <v>118</v>
      </c>
      <c r="J122" s="4">
        <v>3</v>
      </c>
      <c r="K122" s="4">
        <v>3</v>
      </c>
      <c r="L122" s="4">
        <v>0.75</v>
      </c>
      <c r="M122" s="4">
        <v>1</v>
      </c>
      <c r="N122" s="4">
        <v>3.2</v>
      </c>
      <c r="O122" s="4">
        <v>0</v>
      </c>
      <c r="P122" s="4">
        <v>0</v>
      </c>
      <c r="Q122" s="4">
        <v>0</v>
      </c>
      <c r="R122" s="4">
        <v>0</v>
      </c>
      <c r="S122" s="3" t="s">
        <v>120</v>
      </c>
      <c r="T122" s="4" t="s">
        <v>255</v>
      </c>
    </row>
    <row r="123" spans="1:20" ht="68.25" x14ac:dyDescent="0.25">
      <c r="A123" s="23">
        <f t="shared" si="2"/>
        <v>115</v>
      </c>
      <c r="B123" s="27"/>
      <c r="C123" s="4" t="s">
        <v>214</v>
      </c>
      <c r="D123" s="4" t="s">
        <v>243</v>
      </c>
      <c r="E123" s="4" t="s">
        <v>251</v>
      </c>
      <c r="F123" s="23">
        <v>107</v>
      </c>
      <c r="G123" s="25" t="s">
        <v>345</v>
      </c>
      <c r="H123" s="5" t="s">
        <v>261</v>
      </c>
      <c r="I123" s="4" t="s">
        <v>118</v>
      </c>
      <c r="J123" s="4">
        <v>3</v>
      </c>
      <c r="K123" s="4">
        <v>3</v>
      </c>
      <c r="L123" s="4">
        <v>0.75</v>
      </c>
      <c r="M123" s="4">
        <v>1</v>
      </c>
      <c r="N123" s="4">
        <v>3.2</v>
      </c>
      <c r="O123" s="4">
        <v>0</v>
      </c>
      <c r="P123" s="4">
        <v>0</v>
      </c>
      <c r="Q123" s="4">
        <v>0</v>
      </c>
      <c r="R123" s="4">
        <v>0</v>
      </c>
      <c r="S123" s="3" t="s">
        <v>120</v>
      </c>
      <c r="T123" s="4" t="s">
        <v>256</v>
      </c>
    </row>
    <row r="124" spans="1:20" ht="68.25" x14ac:dyDescent="0.25">
      <c r="A124" s="23">
        <f t="shared" si="2"/>
        <v>116</v>
      </c>
      <c r="B124" s="27"/>
      <c r="C124" s="4" t="s">
        <v>214</v>
      </c>
      <c r="D124" s="4" t="s">
        <v>243</v>
      </c>
      <c r="E124" s="4" t="s">
        <v>262</v>
      </c>
      <c r="F124" s="23">
        <v>108</v>
      </c>
      <c r="G124" s="25" t="s">
        <v>345</v>
      </c>
      <c r="H124" s="6" t="s">
        <v>286</v>
      </c>
      <c r="I124" s="4" t="s">
        <v>118</v>
      </c>
      <c r="J124" s="4">
        <v>3</v>
      </c>
      <c r="K124" s="4">
        <v>3</v>
      </c>
      <c r="L124" s="4">
        <v>0.75</v>
      </c>
      <c r="M124" s="4">
        <v>1</v>
      </c>
      <c r="N124" s="4">
        <v>3.2</v>
      </c>
      <c r="O124" s="4">
        <v>0</v>
      </c>
      <c r="P124" s="4">
        <v>0</v>
      </c>
      <c r="Q124" s="4">
        <v>0</v>
      </c>
      <c r="R124" s="4">
        <v>0</v>
      </c>
      <c r="S124" s="3" t="s">
        <v>120</v>
      </c>
      <c r="T124" s="4" t="s">
        <v>256</v>
      </c>
    </row>
    <row r="125" spans="1:20" ht="68.25" x14ac:dyDescent="0.25">
      <c r="A125" s="23">
        <f t="shared" si="2"/>
        <v>117</v>
      </c>
      <c r="B125" s="27"/>
      <c r="C125" s="4" t="s">
        <v>214</v>
      </c>
      <c r="D125" s="6" t="s">
        <v>176</v>
      </c>
      <c r="E125" s="4" t="s">
        <v>287</v>
      </c>
      <c r="F125" s="23">
        <v>109</v>
      </c>
      <c r="G125" s="25" t="s">
        <v>345</v>
      </c>
      <c r="H125" s="6" t="s">
        <v>288</v>
      </c>
      <c r="I125" s="4" t="s">
        <v>118</v>
      </c>
      <c r="J125" s="4">
        <v>3</v>
      </c>
      <c r="K125" s="4">
        <v>3</v>
      </c>
      <c r="L125" s="4">
        <v>0.75</v>
      </c>
      <c r="M125" s="4">
        <v>1</v>
      </c>
      <c r="N125" s="4">
        <v>3.2</v>
      </c>
      <c r="O125" s="4">
        <v>0</v>
      </c>
      <c r="P125" s="4">
        <v>0</v>
      </c>
      <c r="Q125" s="4">
        <v>0</v>
      </c>
      <c r="R125" s="4">
        <v>0</v>
      </c>
      <c r="S125" s="3" t="s">
        <v>120</v>
      </c>
      <c r="T125" s="4" t="s">
        <v>298</v>
      </c>
    </row>
    <row r="126" spans="1:20" ht="68.25" x14ac:dyDescent="0.25">
      <c r="A126" s="23">
        <f t="shared" si="2"/>
        <v>118</v>
      </c>
      <c r="B126" s="27"/>
      <c r="C126" s="4" t="s">
        <v>214</v>
      </c>
      <c r="D126" s="6" t="s">
        <v>176</v>
      </c>
      <c r="E126" s="4" t="s">
        <v>289</v>
      </c>
      <c r="F126" s="23">
        <v>110</v>
      </c>
      <c r="G126" s="25" t="s">
        <v>345</v>
      </c>
      <c r="H126" s="4"/>
      <c r="I126" s="4" t="s">
        <v>118</v>
      </c>
      <c r="J126" s="4">
        <v>3</v>
      </c>
      <c r="K126" s="4">
        <v>3</v>
      </c>
      <c r="L126" s="4">
        <v>0.75</v>
      </c>
      <c r="M126" s="4">
        <v>1</v>
      </c>
      <c r="N126" s="4">
        <v>3.2</v>
      </c>
      <c r="O126" s="4">
        <v>0</v>
      </c>
      <c r="P126" s="4">
        <v>0</v>
      </c>
      <c r="Q126" s="4">
        <v>0</v>
      </c>
      <c r="R126" s="4">
        <v>0</v>
      </c>
      <c r="S126" s="3" t="s">
        <v>120</v>
      </c>
      <c r="T126" s="4" t="s">
        <v>299</v>
      </c>
    </row>
    <row r="127" spans="1:20" ht="68.25" x14ac:dyDescent="0.25">
      <c r="A127" s="23">
        <f t="shared" si="2"/>
        <v>119</v>
      </c>
      <c r="B127" s="27"/>
      <c r="C127" s="4" t="s">
        <v>214</v>
      </c>
      <c r="D127" s="6" t="s">
        <v>176</v>
      </c>
      <c r="E127" s="4" t="s">
        <v>290</v>
      </c>
      <c r="F127" s="23">
        <v>111</v>
      </c>
      <c r="G127" s="25" t="s">
        <v>345</v>
      </c>
      <c r="H127" s="6" t="s">
        <v>291</v>
      </c>
      <c r="I127" s="4" t="s">
        <v>118</v>
      </c>
      <c r="J127" s="4">
        <v>3</v>
      </c>
      <c r="K127" s="4">
        <v>3</v>
      </c>
      <c r="L127" s="4">
        <v>0.75</v>
      </c>
      <c r="M127" s="4">
        <v>1</v>
      </c>
      <c r="N127" s="4">
        <v>3.2</v>
      </c>
      <c r="O127" s="4">
        <v>0</v>
      </c>
      <c r="P127" s="4">
        <v>0</v>
      </c>
      <c r="Q127" s="4">
        <v>0</v>
      </c>
      <c r="R127" s="4">
        <v>0</v>
      </c>
      <c r="S127" s="3" t="s">
        <v>120</v>
      </c>
      <c r="T127" s="4" t="s">
        <v>298</v>
      </c>
    </row>
    <row r="128" spans="1:20" ht="68.25" x14ac:dyDescent="0.25">
      <c r="A128" s="23">
        <f t="shared" si="2"/>
        <v>120</v>
      </c>
      <c r="B128" s="27"/>
      <c r="C128" s="4" t="s">
        <v>214</v>
      </c>
      <c r="D128" s="6" t="s">
        <v>176</v>
      </c>
      <c r="E128" s="6" t="s">
        <v>292</v>
      </c>
      <c r="F128" s="23">
        <v>112</v>
      </c>
      <c r="G128" s="25" t="s">
        <v>345</v>
      </c>
      <c r="H128" s="6" t="s">
        <v>293</v>
      </c>
      <c r="I128" s="4" t="s">
        <v>118</v>
      </c>
      <c r="J128" s="4">
        <v>3</v>
      </c>
      <c r="K128" s="4">
        <v>3</v>
      </c>
      <c r="L128" s="4">
        <v>0.75</v>
      </c>
      <c r="M128" s="4">
        <v>1</v>
      </c>
      <c r="N128" s="4">
        <v>3.2</v>
      </c>
      <c r="O128" s="4">
        <v>0</v>
      </c>
      <c r="P128" s="4">
        <v>0</v>
      </c>
      <c r="Q128" s="4">
        <v>0</v>
      </c>
      <c r="R128" s="4">
        <v>0</v>
      </c>
      <c r="S128" s="3" t="s">
        <v>120</v>
      </c>
      <c r="T128" s="4" t="s">
        <v>300</v>
      </c>
    </row>
    <row r="129" spans="1:20" ht="68.25" x14ac:dyDescent="0.25">
      <c r="A129" s="23">
        <f t="shared" si="2"/>
        <v>121</v>
      </c>
      <c r="B129" s="27"/>
      <c r="C129" s="4" t="s">
        <v>214</v>
      </c>
      <c r="D129" s="6" t="s">
        <v>176</v>
      </c>
      <c r="E129" s="6" t="s">
        <v>294</v>
      </c>
      <c r="F129" s="23">
        <v>113</v>
      </c>
      <c r="G129" s="25" t="s">
        <v>345</v>
      </c>
      <c r="H129" s="6" t="s">
        <v>296</v>
      </c>
      <c r="I129" s="4" t="s">
        <v>118</v>
      </c>
      <c r="J129" s="4">
        <v>3</v>
      </c>
      <c r="K129" s="4">
        <v>3</v>
      </c>
      <c r="L129" s="4">
        <v>0.75</v>
      </c>
      <c r="M129" s="4">
        <v>1</v>
      </c>
      <c r="N129" s="4">
        <v>3.2</v>
      </c>
      <c r="O129" s="4">
        <v>0</v>
      </c>
      <c r="P129" s="4">
        <v>0</v>
      </c>
      <c r="Q129" s="4">
        <v>0</v>
      </c>
      <c r="R129" s="4">
        <v>0</v>
      </c>
      <c r="S129" s="3" t="s">
        <v>120</v>
      </c>
      <c r="T129" s="4" t="s">
        <v>301</v>
      </c>
    </row>
    <row r="130" spans="1:20" ht="68.25" x14ac:dyDescent="0.25">
      <c r="A130" s="23">
        <f t="shared" si="2"/>
        <v>122</v>
      </c>
      <c r="B130" s="27"/>
      <c r="C130" s="4" t="s">
        <v>214</v>
      </c>
      <c r="D130" s="6" t="s">
        <v>176</v>
      </c>
      <c r="E130" s="4" t="s">
        <v>295</v>
      </c>
      <c r="F130" s="23">
        <v>114</v>
      </c>
      <c r="G130" s="25" t="s">
        <v>345</v>
      </c>
      <c r="H130" s="6" t="s">
        <v>297</v>
      </c>
      <c r="I130" s="4" t="s">
        <v>118</v>
      </c>
      <c r="J130" s="4">
        <v>3</v>
      </c>
      <c r="K130" s="4">
        <v>3</v>
      </c>
      <c r="L130" s="4">
        <v>0.75</v>
      </c>
      <c r="M130" s="4">
        <v>1</v>
      </c>
      <c r="N130" s="4">
        <v>3.2</v>
      </c>
      <c r="O130" s="4">
        <v>0</v>
      </c>
      <c r="P130" s="4">
        <v>0</v>
      </c>
      <c r="Q130" s="4">
        <v>0</v>
      </c>
      <c r="R130" s="4">
        <v>0</v>
      </c>
      <c r="S130" s="3" t="s">
        <v>120</v>
      </c>
      <c r="T130" s="4" t="s">
        <v>299</v>
      </c>
    </row>
    <row r="131" spans="1:20" ht="68.25" x14ac:dyDescent="0.25">
      <c r="A131" s="23">
        <f t="shared" si="2"/>
        <v>123</v>
      </c>
      <c r="B131" s="27"/>
      <c r="C131" s="4" t="s">
        <v>214</v>
      </c>
      <c r="D131" s="6" t="s">
        <v>272</v>
      </c>
      <c r="E131" s="4" t="s">
        <v>315</v>
      </c>
      <c r="F131" s="23">
        <f>114+1</f>
        <v>115</v>
      </c>
      <c r="G131" s="25" t="s">
        <v>345</v>
      </c>
      <c r="H131" s="6" t="s">
        <v>303</v>
      </c>
      <c r="I131" s="4" t="s">
        <v>118</v>
      </c>
      <c r="J131" s="4">
        <v>3</v>
      </c>
      <c r="K131" s="4">
        <v>3</v>
      </c>
      <c r="L131" s="4">
        <v>0.75</v>
      </c>
      <c r="M131" s="4">
        <v>1</v>
      </c>
      <c r="N131" s="4">
        <v>3.2</v>
      </c>
      <c r="O131" s="4">
        <v>0</v>
      </c>
      <c r="P131" s="4">
        <v>0</v>
      </c>
      <c r="Q131" s="4">
        <v>0</v>
      </c>
      <c r="R131" s="4">
        <v>0</v>
      </c>
      <c r="S131" s="3" t="s">
        <v>120</v>
      </c>
      <c r="T131" s="4" t="s">
        <v>333</v>
      </c>
    </row>
    <row r="132" spans="1:20" ht="68.25" x14ac:dyDescent="0.25">
      <c r="A132" s="23">
        <f t="shared" si="2"/>
        <v>124</v>
      </c>
      <c r="B132" s="27"/>
      <c r="C132" s="4" t="s">
        <v>214</v>
      </c>
      <c r="D132" s="6" t="s">
        <v>272</v>
      </c>
      <c r="E132" s="4" t="s">
        <v>316</v>
      </c>
      <c r="F132" s="23">
        <v>116</v>
      </c>
      <c r="G132" s="25" t="s">
        <v>345</v>
      </c>
      <c r="H132" s="6" t="s">
        <v>303</v>
      </c>
      <c r="I132" s="4" t="s">
        <v>118</v>
      </c>
      <c r="J132" s="4">
        <v>3</v>
      </c>
      <c r="K132" s="4">
        <v>3</v>
      </c>
      <c r="L132" s="4">
        <v>0.75</v>
      </c>
      <c r="M132" s="4">
        <v>1</v>
      </c>
      <c r="N132" s="4">
        <v>3.2</v>
      </c>
      <c r="O132" s="4">
        <v>0</v>
      </c>
      <c r="P132" s="4">
        <v>0</v>
      </c>
      <c r="Q132" s="4">
        <v>0</v>
      </c>
      <c r="R132" s="4">
        <v>0</v>
      </c>
      <c r="S132" s="3" t="s">
        <v>120</v>
      </c>
      <c r="T132" s="4" t="s">
        <v>333</v>
      </c>
    </row>
    <row r="133" spans="1:20" ht="68.25" x14ac:dyDescent="0.25">
      <c r="A133" s="23">
        <f t="shared" si="2"/>
        <v>125</v>
      </c>
      <c r="B133" s="27"/>
      <c r="C133" s="4" t="s">
        <v>214</v>
      </c>
      <c r="D133" s="6" t="s">
        <v>272</v>
      </c>
      <c r="E133" s="6" t="s">
        <v>302</v>
      </c>
      <c r="F133" s="23">
        <v>117</v>
      </c>
      <c r="G133" s="25" t="s">
        <v>345</v>
      </c>
      <c r="H133" s="6" t="s">
        <v>303</v>
      </c>
      <c r="I133" s="4" t="s">
        <v>118</v>
      </c>
      <c r="J133" s="4">
        <v>3</v>
      </c>
      <c r="K133" s="4">
        <v>3</v>
      </c>
      <c r="L133" s="4">
        <v>0.75</v>
      </c>
      <c r="M133" s="4">
        <v>1</v>
      </c>
      <c r="N133" s="4">
        <v>3.2</v>
      </c>
      <c r="O133" s="4">
        <v>0</v>
      </c>
      <c r="P133" s="4">
        <v>0</v>
      </c>
      <c r="Q133" s="4">
        <v>0</v>
      </c>
      <c r="R133" s="4">
        <v>0</v>
      </c>
      <c r="S133" s="3" t="s">
        <v>120</v>
      </c>
      <c r="T133" s="4" t="s">
        <v>334</v>
      </c>
    </row>
    <row r="134" spans="1:20" ht="68.25" x14ac:dyDescent="0.25">
      <c r="A134" s="23">
        <f t="shared" si="2"/>
        <v>126</v>
      </c>
      <c r="B134" s="27"/>
      <c r="C134" s="4" t="s">
        <v>214</v>
      </c>
      <c r="D134" s="4" t="s">
        <v>304</v>
      </c>
      <c r="E134" s="6" t="s">
        <v>305</v>
      </c>
      <c r="F134" s="23">
        <v>118</v>
      </c>
      <c r="G134" s="25" t="s">
        <v>345</v>
      </c>
      <c r="H134" s="6" t="s">
        <v>312</v>
      </c>
      <c r="I134" s="4" t="s">
        <v>118</v>
      </c>
      <c r="J134" s="4">
        <v>3</v>
      </c>
      <c r="K134" s="4">
        <v>3</v>
      </c>
      <c r="L134" s="4">
        <v>0.75</v>
      </c>
      <c r="M134" s="4">
        <v>1</v>
      </c>
      <c r="N134" s="4">
        <v>3.2</v>
      </c>
      <c r="O134" s="4">
        <v>0</v>
      </c>
      <c r="P134" s="4">
        <v>0</v>
      </c>
      <c r="Q134" s="4">
        <v>0</v>
      </c>
      <c r="R134" s="4">
        <v>0</v>
      </c>
      <c r="S134" s="3" t="s">
        <v>120</v>
      </c>
      <c r="T134" s="4" t="s">
        <v>335</v>
      </c>
    </row>
    <row r="135" spans="1:20" ht="68.25" x14ac:dyDescent="0.25">
      <c r="A135" s="23">
        <f t="shared" si="2"/>
        <v>127</v>
      </c>
      <c r="B135" s="27"/>
      <c r="C135" s="4" t="s">
        <v>214</v>
      </c>
      <c r="D135" s="4" t="s">
        <v>304</v>
      </c>
      <c r="E135" s="4" t="s">
        <v>317</v>
      </c>
      <c r="F135" s="23">
        <v>119</v>
      </c>
      <c r="G135" s="25" t="s">
        <v>345</v>
      </c>
      <c r="H135" s="6" t="s">
        <v>313</v>
      </c>
      <c r="I135" s="4" t="s">
        <v>118</v>
      </c>
      <c r="J135" s="4">
        <v>3</v>
      </c>
      <c r="K135" s="4">
        <v>3</v>
      </c>
      <c r="L135" s="4">
        <v>0.75</v>
      </c>
      <c r="M135" s="4">
        <v>1</v>
      </c>
      <c r="N135" s="4">
        <v>3.2</v>
      </c>
      <c r="O135" s="4">
        <v>0</v>
      </c>
      <c r="P135" s="4">
        <v>0</v>
      </c>
      <c r="Q135" s="4">
        <v>0</v>
      </c>
      <c r="R135" s="4">
        <v>0</v>
      </c>
      <c r="S135" s="3" t="s">
        <v>120</v>
      </c>
      <c r="T135" s="4" t="s">
        <v>335</v>
      </c>
    </row>
    <row r="136" spans="1:20" ht="68.25" x14ac:dyDescent="0.25">
      <c r="A136" s="23">
        <f t="shared" si="2"/>
        <v>128</v>
      </c>
      <c r="B136" s="27"/>
      <c r="C136" s="4" t="s">
        <v>214</v>
      </c>
      <c r="D136" s="4" t="s">
        <v>304</v>
      </c>
      <c r="E136" s="6" t="s">
        <v>306</v>
      </c>
      <c r="F136" s="23">
        <v>120</v>
      </c>
      <c r="G136" s="25" t="s">
        <v>345</v>
      </c>
      <c r="H136" s="6" t="s">
        <v>309</v>
      </c>
      <c r="I136" s="4" t="s">
        <v>118</v>
      </c>
      <c r="J136" s="4">
        <v>3</v>
      </c>
      <c r="K136" s="4">
        <v>3</v>
      </c>
      <c r="L136" s="4">
        <v>0.75</v>
      </c>
      <c r="M136" s="4">
        <v>1</v>
      </c>
      <c r="N136" s="4">
        <v>3.2</v>
      </c>
      <c r="O136" s="4">
        <v>0</v>
      </c>
      <c r="P136" s="4">
        <v>0</v>
      </c>
      <c r="Q136" s="4">
        <v>0</v>
      </c>
      <c r="R136" s="4">
        <v>0</v>
      </c>
      <c r="S136" s="3" t="s">
        <v>120</v>
      </c>
      <c r="T136" s="4" t="s">
        <v>336</v>
      </c>
    </row>
    <row r="137" spans="1:20" ht="68.25" x14ac:dyDescent="0.25">
      <c r="A137" s="23">
        <f t="shared" si="2"/>
        <v>129</v>
      </c>
      <c r="B137" s="27"/>
      <c r="C137" s="4" t="s">
        <v>214</v>
      </c>
      <c r="D137" s="4" t="s">
        <v>304</v>
      </c>
      <c r="E137" s="4" t="s">
        <v>318</v>
      </c>
      <c r="F137" s="23">
        <v>121</v>
      </c>
      <c r="G137" s="25" t="s">
        <v>345</v>
      </c>
      <c r="H137" s="6" t="s">
        <v>310</v>
      </c>
      <c r="I137" s="4" t="s">
        <v>118</v>
      </c>
      <c r="J137" s="4">
        <v>3</v>
      </c>
      <c r="K137" s="4">
        <v>3</v>
      </c>
      <c r="L137" s="4">
        <v>0.75</v>
      </c>
      <c r="M137" s="4">
        <v>1</v>
      </c>
      <c r="N137" s="4">
        <v>3.2</v>
      </c>
      <c r="O137" s="4">
        <v>0</v>
      </c>
      <c r="P137" s="4">
        <v>0</v>
      </c>
      <c r="Q137" s="4">
        <v>0</v>
      </c>
      <c r="R137" s="4">
        <v>0</v>
      </c>
      <c r="S137" s="3" t="s">
        <v>120</v>
      </c>
      <c r="T137" s="4" t="s">
        <v>336</v>
      </c>
    </row>
    <row r="138" spans="1:20" ht="68.25" x14ac:dyDescent="0.25">
      <c r="A138" s="23">
        <f t="shared" si="2"/>
        <v>130</v>
      </c>
      <c r="B138" s="27"/>
      <c r="C138" s="4" t="s">
        <v>214</v>
      </c>
      <c r="D138" s="4" t="s">
        <v>304</v>
      </c>
      <c r="E138" s="6" t="s">
        <v>307</v>
      </c>
      <c r="F138" s="23">
        <v>122</v>
      </c>
      <c r="G138" s="25" t="s">
        <v>345</v>
      </c>
      <c r="H138" s="6" t="s">
        <v>311</v>
      </c>
      <c r="I138" s="4" t="s">
        <v>118</v>
      </c>
      <c r="J138" s="4">
        <v>3</v>
      </c>
      <c r="K138" s="4">
        <v>3</v>
      </c>
      <c r="L138" s="4">
        <v>0.75</v>
      </c>
      <c r="M138" s="4">
        <v>1</v>
      </c>
      <c r="N138" s="4">
        <v>3.2</v>
      </c>
      <c r="O138" s="4">
        <v>0</v>
      </c>
      <c r="P138" s="4">
        <v>0</v>
      </c>
      <c r="Q138" s="4">
        <v>0</v>
      </c>
      <c r="R138" s="4">
        <v>0</v>
      </c>
      <c r="S138" s="3" t="s">
        <v>120</v>
      </c>
      <c r="T138" s="4" t="s">
        <v>336</v>
      </c>
    </row>
    <row r="139" spans="1:20" ht="68.25" x14ac:dyDescent="0.25">
      <c r="A139" s="23">
        <f t="shared" ref="A139:A147" si="3">A138+1</f>
        <v>131</v>
      </c>
      <c r="B139" s="27"/>
      <c r="C139" s="4" t="s">
        <v>214</v>
      </c>
      <c r="D139" s="4" t="s">
        <v>304</v>
      </c>
      <c r="E139" s="6" t="s">
        <v>308</v>
      </c>
      <c r="F139" s="23">
        <v>123</v>
      </c>
      <c r="G139" s="25" t="s">
        <v>345</v>
      </c>
      <c r="H139" s="6" t="s">
        <v>314</v>
      </c>
      <c r="I139" s="4" t="s">
        <v>118</v>
      </c>
      <c r="J139" s="4">
        <v>3</v>
      </c>
      <c r="K139" s="4">
        <v>3</v>
      </c>
      <c r="L139" s="4">
        <v>0.75</v>
      </c>
      <c r="M139" s="4">
        <v>1</v>
      </c>
      <c r="N139" s="4">
        <v>3.2</v>
      </c>
      <c r="O139" s="4">
        <v>0</v>
      </c>
      <c r="P139" s="4">
        <v>0</v>
      </c>
      <c r="Q139" s="4">
        <v>0</v>
      </c>
      <c r="R139" s="4">
        <v>0</v>
      </c>
      <c r="S139" s="3" t="s">
        <v>120</v>
      </c>
      <c r="T139" s="4" t="s">
        <v>337</v>
      </c>
    </row>
    <row r="140" spans="1:20" ht="68.25" x14ac:dyDescent="0.25">
      <c r="A140" s="23">
        <f t="shared" si="3"/>
        <v>132</v>
      </c>
      <c r="B140" s="27"/>
      <c r="C140" s="4" t="s">
        <v>214</v>
      </c>
      <c r="D140" s="4" t="s">
        <v>156</v>
      </c>
      <c r="E140" s="4" t="s">
        <v>319</v>
      </c>
      <c r="F140" s="23">
        <v>124</v>
      </c>
      <c r="G140" s="25" t="s">
        <v>345</v>
      </c>
      <c r="H140" s="6" t="s">
        <v>326</v>
      </c>
      <c r="I140" s="4" t="s">
        <v>118</v>
      </c>
      <c r="J140" s="4">
        <v>3</v>
      </c>
      <c r="K140" s="4">
        <v>3</v>
      </c>
      <c r="L140" s="4">
        <v>0.75</v>
      </c>
      <c r="M140" s="4">
        <v>1</v>
      </c>
      <c r="N140" s="4">
        <v>3.2</v>
      </c>
      <c r="O140" s="4">
        <v>0</v>
      </c>
      <c r="P140" s="4">
        <v>0</v>
      </c>
      <c r="Q140" s="4">
        <v>0</v>
      </c>
      <c r="R140" s="4">
        <v>0</v>
      </c>
      <c r="S140" s="3" t="s">
        <v>120</v>
      </c>
      <c r="T140" s="4" t="s">
        <v>241</v>
      </c>
    </row>
    <row r="141" spans="1:20" ht="68.25" x14ac:dyDescent="0.25">
      <c r="A141" s="23">
        <f t="shared" si="3"/>
        <v>133</v>
      </c>
      <c r="B141" s="27"/>
      <c r="C141" s="4" t="s">
        <v>214</v>
      </c>
      <c r="D141" s="4" t="s">
        <v>156</v>
      </c>
      <c r="E141" s="4" t="s">
        <v>320</v>
      </c>
      <c r="F141" s="23">
        <v>125</v>
      </c>
      <c r="G141" s="25" t="s">
        <v>345</v>
      </c>
      <c r="H141" s="6" t="s">
        <v>327</v>
      </c>
      <c r="I141" s="4" t="s">
        <v>118</v>
      </c>
      <c r="J141" s="4">
        <v>3</v>
      </c>
      <c r="K141" s="4">
        <v>3</v>
      </c>
      <c r="L141" s="4">
        <v>0.75</v>
      </c>
      <c r="M141" s="4">
        <v>1</v>
      </c>
      <c r="N141" s="4">
        <v>3.2</v>
      </c>
      <c r="O141" s="4">
        <v>0</v>
      </c>
      <c r="P141" s="4">
        <v>0</v>
      </c>
      <c r="Q141" s="4">
        <v>0</v>
      </c>
      <c r="R141" s="4">
        <v>0</v>
      </c>
      <c r="S141" s="3" t="s">
        <v>120</v>
      </c>
      <c r="T141" s="4" t="s">
        <v>338</v>
      </c>
    </row>
    <row r="142" spans="1:20" ht="68.25" x14ac:dyDescent="0.25">
      <c r="A142" s="23">
        <f t="shared" si="3"/>
        <v>134</v>
      </c>
      <c r="B142" s="27"/>
      <c r="C142" s="4" t="s">
        <v>214</v>
      </c>
      <c r="D142" s="4" t="s">
        <v>156</v>
      </c>
      <c r="E142" s="4" t="s">
        <v>321</v>
      </c>
      <c r="F142" s="23">
        <v>126</v>
      </c>
      <c r="G142" s="25" t="s">
        <v>345</v>
      </c>
      <c r="H142" s="6" t="s">
        <v>328</v>
      </c>
      <c r="I142" s="4" t="s">
        <v>118</v>
      </c>
      <c r="J142" s="4">
        <v>3</v>
      </c>
      <c r="K142" s="4">
        <v>3</v>
      </c>
      <c r="L142" s="4">
        <v>0.75</v>
      </c>
      <c r="M142" s="4">
        <v>1</v>
      </c>
      <c r="N142" s="4">
        <v>3.2</v>
      </c>
      <c r="O142" s="4">
        <v>0</v>
      </c>
      <c r="P142" s="4">
        <v>0</v>
      </c>
      <c r="Q142" s="4">
        <v>0</v>
      </c>
      <c r="R142" s="4">
        <v>0</v>
      </c>
      <c r="S142" s="3" t="s">
        <v>120</v>
      </c>
      <c r="T142" s="4" t="s">
        <v>339</v>
      </c>
    </row>
    <row r="143" spans="1:20" ht="68.25" x14ac:dyDescent="0.25">
      <c r="A143" s="23">
        <f t="shared" si="3"/>
        <v>135</v>
      </c>
      <c r="B143" s="27"/>
      <c r="C143" s="4" t="s">
        <v>214</v>
      </c>
      <c r="D143" s="4" t="s">
        <v>156</v>
      </c>
      <c r="E143" s="6" t="s">
        <v>322</v>
      </c>
      <c r="F143" s="23">
        <v>127</v>
      </c>
      <c r="G143" s="25" t="s">
        <v>345</v>
      </c>
      <c r="H143" s="6" t="s">
        <v>329</v>
      </c>
      <c r="I143" s="4" t="s">
        <v>118</v>
      </c>
      <c r="J143" s="4">
        <v>3</v>
      </c>
      <c r="K143" s="4">
        <v>3</v>
      </c>
      <c r="L143" s="4">
        <v>0.75</v>
      </c>
      <c r="M143" s="4">
        <v>1</v>
      </c>
      <c r="N143" s="4">
        <v>3.2</v>
      </c>
      <c r="O143" s="4">
        <v>0</v>
      </c>
      <c r="P143" s="4">
        <v>0</v>
      </c>
      <c r="Q143" s="4">
        <v>0</v>
      </c>
      <c r="R143" s="4">
        <v>0</v>
      </c>
      <c r="S143" s="3" t="s">
        <v>120</v>
      </c>
      <c r="T143" s="4" t="s">
        <v>340</v>
      </c>
    </row>
    <row r="144" spans="1:20" ht="68.25" x14ac:dyDescent="0.25">
      <c r="A144" s="23">
        <f t="shared" si="3"/>
        <v>136</v>
      </c>
      <c r="B144" s="27"/>
      <c r="C144" s="4" t="s">
        <v>214</v>
      </c>
      <c r="D144" s="4" t="s">
        <v>156</v>
      </c>
      <c r="E144" s="6" t="s">
        <v>323</v>
      </c>
      <c r="F144" s="23">
        <v>128</v>
      </c>
      <c r="G144" s="25" t="s">
        <v>345</v>
      </c>
      <c r="H144" s="6" t="s">
        <v>330</v>
      </c>
      <c r="I144" s="4" t="s">
        <v>118</v>
      </c>
      <c r="J144" s="4">
        <v>3</v>
      </c>
      <c r="K144" s="4">
        <v>3</v>
      </c>
      <c r="L144" s="4">
        <v>0.75</v>
      </c>
      <c r="M144" s="4">
        <v>1</v>
      </c>
      <c r="N144" s="4">
        <v>3.2</v>
      </c>
      <c r="O144" s="4">
        <v>0</v>
      </c>
      <c r="P144" s="4">
        <v>0</v>
      </c>
      <c r="Q144" s="4">
        <v>0</v>
      </c>
      <c r="R144" s="4">
        <v>0</v>
      </c>
      <c r="S144" s="3" t="s">
        <v>120</v>
      </c>
      <c r="T144" s="4" t="s">
        <v>341</v>
      </c>
    </row>
    <row r="145" spans="1:20" ht="68.25" x14ac:dyDescent="0.25">
      <c r="A145" s="23">
        <f t="shared" si="3"/>
        <v>137</v>
      </c>
      <c r="B145" s="27"/>
      <c r="C145" s="4" t="s">
        <v>214</v>
      </c>
      <c r="D145" s="4" t="s">
        <v>156</v>
      </c>
      <c r="E145" s="4" t="s">
        <v>331</v>
      </c>
      <c r="F145" s="23">
        <v>129</v>
      </c>
      <c r="G145" s="25" t="s">
        <v>345</v>
      </c>
      <c r="H145" s="6" t="s">
        <v>332</v>
      </c>
      <c r="I145" s="4" t="s">
        <v>118</v>
      </c>
      <c r="J145" s="4">
        <v>3</v>
      </c>
      <c r="K145" s="4">
        <v>3</v>
      </c>
      <c r="L145" s="4">
        <v>0.75</v>
      </c>
      <c r="M145" s="4">
        <v>1</v>
      </c>
      <c r="N145" s="4">
        <v>3.2</v>
      </c>
      <c r="O145" s="4">
        <v>0</v>
      </c>
      <c r="P145" s="4">
        <v>0</v>
      </c>
      <c r="Q145" s="4">
        <v>0</v>
      </c>
      <c r="R145" s="4">
        <v>0</v>
      </c>
      <c r="S145" s="3" t="s">
        <v>120</v>
      </c>
      <c r="T145" s="4" t="s">
        <v>342</v>
      </c>
    </row>
    <row r="146" spans="1:20" ht="68.25" x14ac:dyDescent="0.25">
      <c r="A146" s="23">
        <f t="shared" si="3"/>
        <v>138</v>
      </c>
      <c r="B146" s="27"/>
      <c r="C146" s="4" t="s">
        <v>214</v>
      </c>
      <c r="D146" s="4" t="s">
        <v>156</v>
      </c>
      <c r="E146" s="4" t="s">
        <v>324</v>
      </c>
      <c r="F146" s="23">
        <v>130</v>
      </c>
      <c r="G146" s="25" t="s">
        <v>345</v>
      </c>
      <c r="H146" s="4"/>
      <c r="I146" s="4" t="s">
        <v>118</v>
      </c>
      <c r="J146" s="4">
        <v>3</v>
      </c>
      <c r="K146" s="4">
        <v>3</v>
      </c>
      <c r="L146" s="4">
        <v>0.75</v>
      </c>
      <c r="M146" s="4">
        <v>1</v>
      </c>
      <c r="N146" s="4">
        <v>3.2</v>
      </c>
      <c r="O146" s="4">
        <v>0</v>
      </c>
      <c r="P146" s="4">
        <v>0</v>
      </c>
      <c r="Q146" s="4">
        <v>0</v>
      </c>
      <c r="R146" s="4">
        <v>0</v>
      </c>
      <c r="S146" s="3" t="s">
        <v>120</v>
      </c>
      <c r="T146" s="4" t="s">
        <v>339</v>
      </c>
    </row>
    <row r="147" spans="1:20" ht="68.25" x14ac:dyDescent="0.25">
      <c r="A147" s="23">
        <f t="shared" si="3"/>
        <v>139</v>
      </c>
      <c r="B147" s="28"/>
      <c r="C147" s="4" t="s">
        <v>214</v>
      </c>
      <c r="D147" s="4" t="s">
        <v>156</v>
      </c>
      <c r="E147" s="4" t="s">
        <v>325</v>
      </c>
      <c r="F147" s="23">
        <v>131</v>
      </c>
      <c r="G147" s="25" t="s">
        <v>345</v>
      </c>
      <c r="H147" s="4"/>
      <c r="I147" s="4" t="s">
        <v>118</v>
      </c>
      <c r="J147" s="4">
        <v>3</v>
      </c>
      <c r="K147" s="4">
        <v>3</v>
      </c>
      <c r="L147" s="4">
        <v>0.75</v>
      </c>
      <c r="M147" s="4">
        <v>1</v>
      </c>
      <c r="N147" s="4">
        <v>3.2</v>
      </c>
      <c r="O147" s="4">
        <v>0</v>
      </c>
      <c r="P147" s="4">
        <v>0</v>
      </c>
      <c r="Q147" s="4">
        <v>0</v>
      </c>
      <c r="R147" s="4">
        <v>0</v>
      </c>
      <c r="S147" s="3" t="s">
        <v>120</v>
      </c>
      <c r="T147" s="4" t="s">
        <v>343</v>
      </c>
    </row>
  </sheetData>
  <mergeCells count="8">
    <mergeCell ref="B9:B147"/>
    <mergeCell ref="B6:B8"/>
    <mergeCell ref="I6:R7"/>
    <mergeCell ref="T6:T8"/>
    <mergeCell ref="A6:A8"/>
    <mergeCell ref="C6:C7"/>
    <mergeCell ref="D6:H7"/>
    <mergeCell ref="S6:S8"/>
  </mergeCells>
  <hyperlinks>
    <hyperlink ref="G9" r:id="rId1"/>
    <hyperlink ref="G82" r:id="rId2"/>
    <hyperlink ref="G81" r:id="rId3"/>
  </hyperlinks>
  <pageMargins left="0.7" right="0.7" top="0.75" bottom="0.75" header="0.3" footer="0.3"/>
  <pageSetup paperSize="9" scale="60" fitToHeight="0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2021-07-16T04:01:47Z</dcterms:modified>
</cp:coreProperties>
</file>